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6210" activeTab="0"/>
  </bookViews>
  <sheets>
    <sheet name="注文書①" sheetId="1" r:id="rId1"/>
    <sheet name="注文書 ②" sheetId="2" r:id="rId2"/>
    <sheet name="注文書③" sheetId="3" r:id="rId3"/>
    <sheet name="注文書④" sheetId="4" r:id="rId4"/>
    <sheet name="注文書⑤" sheetId="5" r:id="rId5"/>
  </sheets>
  <externalReferences>
    <externalReference r:id="rId8"/>
    <externalReference r:id="rId9"/>
  </externalReferences>
  <definedNames>
    <definedName name="_xlnm.Print_Area" localSheetId="1">'注文書 ②'!$A$1:$AP$79</definedName>
    <definedName name="_xlnm.Print_Area" localSheetId="0">'注文書①'!$A$1:$AP$85</definedName>
    <definedName name="_xlnm.Print_Area" localSheetId="2">'注文書③'!$A$1:$AP$74</definedName>
    <definedName name="_xlnm.Print_Area" localSheetId="3">'注文書④'!$A$1:$AP$66</definedName>
    <definedName name="_xlnm.Print_Area" localSheetId="4">'注文書⑤'!$A$1:$AP$66</definedName>
    <definedName name="ギフト商品番号">'[1]「販売価格表」'!$C$11:$C$43</definedName>
    <definedName name="特別販売価格">#REF!</definedName>
  </definedNames>
  <calcPr fullCalcOnLoad="1"/>
</workbook>
</file>

<file path=xl/sharedStrings.xml><?xml version="1.0" encoding="utf-8"?>
<sst xmlns="http://schemas.openxmlformats.org/spreadsheetml/2006/main" count="303" uniqueCount="123">
  <si>
    <t>1袋</t>
  </si>
  <si>
    <t>1個</t>
  </si>
  <si>
    <t>個人用</t>
  </si>
  <si>
    <t>会社用</t>
  </si>
  <si>
    <t>該当する方へレ点を入れて下さい。</t>
  </si>
  <si>
    <t>ご依頼主</t>
  </si>
  <si>
    <t>貴社名</t>
  </si>
  <si>
    <t>本部・支店名</t>
  </si>
  <si>
    <t>本部・支店</t>
  </si>
  <si>
    <t>支社・営業所名</t>
  </si>
  <si>
    <t>本部</t>
  </si>
  <si>
    <t>支社・支店</t>
  </si>
  <si>
    <t>箇所名</t>
  </si>
  <si>
    <t>工事所・作業所等</t>
  </si>
  <si>
    <t>配送先住所</t>
  </si>
  <si>
    <t>郵便番号</t>
  </si>
  <si>
    <t>ご担当者名</t>
  </si>
  <si>
    <t>備</t>
  </si>
  <si>
    <t>考</t>
  </si>
  <si>
    <t>商品名/コード</t>
  </si>
  <si>
    <t>個数</t>
  </si>
  <si>
    <t>ﾛｯﾄﾞ数</t>
  </si>
  <si>
    <t>1ｹｰｽ</t>
  </si>
  <si>
    <t>お申し込み・お問い合わせ先</t>
  </si>
  <si>
    <t>←</t>
  </si>
  <si>
    <t>ＴＥＬ　</t>
  </si>
  <si>
    <t>〒　　　　　-</t>
  </si>
  <si>
    <t>部</t>
  </si>
  <si>
    <t>様</t>
  </si>
  <si>
    <t>※請求書は上記住所に送付致します。送付先異なる場合は別途ご連絡いただきますようお願い致します。</t>
  </si>
  <si>
    <t>単価（税抜）</t>
  </si>
  <si>
    <t>商品別金額</t>
  </si>
  <si>
    <t>ご注文合計金額（税抜）</t>
  </si>
  <si>
    <t>№5</t>
  </si>
  <si>
    <t>№6</t>
  </si>
  <si>
    <t>№7</t>
  </si>
  <si>
    <t>熱中症対策商品購入申込書②</t>
  </si>
  <si>
    <t>熱中症対策商品購入申込書①</t>
  </si>
  <si>
    <t>円</t>
  </si>
  <si>
    <t>※送料：発注合計数が5ケース未満の場合、1,000円（税抜）</t>
  </si>
  <si>
    <t>熱中症対策商品購入申込書③</t>
  </si>
  <si>
    <t>DAKARA　PRO
500ml　24本/ケース</t>
  </si>
  <si>
    <t>※送料：1箇所当たり800円（税抜）</t>
  </si>
  <si>
    <t>熱中症　みはりん坊　AD-5688</t>
  </si>
  <si>
    <t>熱中症指標計　WBGT-302</t>
  </si>
  <si>
    <t>塩熱サプリ　レモン味　
 1袋　（約120粒）</t>
  </si>
  <si>
    <t>塩熱サプリ　ソーダ味　
 1袋　（約120粒）</t>
  </si>
  <si>
    <t>ポカリスウエット 500mlペット
24本/ケース</t>
  </si>
  <si>
    <t>ポカリスエット　アイススラリー
36袋/ケース</t>
  </si>
  <si>
    <t>瞬間冷却スプレー500ml</t>
  </si>
  <si>
    <t>瞬間冷却パック　ひえっぺDX
12個/ケース</t>
  </si>
  <si>
    <t>ポイズンリムーバー</t>
  </si>
  <si>
    <t>ご注文合計金額（税抜）</t>
  </si>
  <si>
    <t>フリーズテック冷感ミスト300ml
24本/ケース</t>
  </si>
  <si>
    <t>クールリフレ70枚</t>
  </si>
  <si>
    <t>1枚</t>
  </si>
  <si>
    <t>経口補水液　スムーズイオン
24本/ケース</t>
  </si>
  <si>
    <t>【配送フロー】
ご注文→毎週月曜日〆
発送→毎週木曜日
納品→発送から土日を除く2～3日</t>
  </si>
  <si>
    <t>1ｹｰｽ～</t>
  </si>
  <si>
    <t>1ｾｯﾄ</t>
  </si>
  <si>
    <t>熱中症対策商品購入申込書④</t>
  </si>
  <si>
    <t>S</t>
  </si>
  <si>
    <t>M</t>
  </si>
  <si>
    <t>L</t>
  </si>
  <si>
    <t>LL</t>
  </si>
  <si>
    <t>3L</t>
  </si>
  <si>
    <t>4L</t>
  </si>
  <si>
    <t>ジーベック6630　長袖コンプレッション
クロ</t>
  </si>
  <si>
    <t>ジーベック6630　長袖コンプレッション
迷彩ブルー</t>
  </si>
  <si>
    <t>ジーベック6630　長袖コンプレッション
迷彩シルバー</t>
  </si>
  <si>
    <t>ジーベック6630　長袖コンプレッション
迷彩レッド</t>
  </si>
  <si>
    <t>ジーベック6633　アームカバー
クロ</t>
  </si>
  <si>
    <t>ジーベック6633　アームカバー
迷彩ブルー</t>
  </si>
  <si>
    <t>ジーベック6633　アームカバー
迷彩シルバー</t>
  </si>
  <si>
    <t>ジーベック6633　アームカバー
迷彩レッド</t>
  </si>
  <si>
    <t>数量</t>
  </si>
  <si>
    <t>アイスパック　AZ-865933</t>
  </si>
  <si>
    <t>単価（税抜）</t>
  </si>
  <si>
    <t>単価（税抜）</t>
  </si>
  <si>
    <t>フリー</t>
  </si>
  <si>
    <t>XL</t>
  </si>
  <si>
    <t>森永INタブレット
　1袋　（約157粒）</t>
  </si>
  <si>
    <t>1袋～</t>
  </si>
  <si>
    <t>COOLCORE ヘルメットインナータレ付
グレー</t>
  </si>
  <si>
    <t>COOLCORE ヘルメットインナータレ付
ブルー</t>
  </si>
  <si>
    <t>COOLCORE ヘルメットインナータレ付
ブラック</t>
  </si>
  <si>
    <t>クールリフレ詰替え用70枚</t>
  </si>
  <si>
    <t>経口補水液OS-1 500mlペット
24本/ケース</t>
  </si>
  <si>
    <t>塩熱サプリ　スイカ味　
 1袋　（約120粒）</t>
  </si>
  <si>
    <t>熱中対策水　レモン味　
24本/ケース</t>
  </si>
  <si>
    <t>熱中対策水　日向夏味　
24本/ケース</t>
  </si>
  <si>
    <t>熱中対策水　アセロラ味 
24本/ケース</t>
  </si>
  <si>
    <t>熱中対策ゼリー　ぶどう味
24袋/ケース</t>
  </si>
  <si>
    <t>ＴＥＬ：０３－３８２２－７３２２　ＦＡＸ：０３－３８２２－７３２９</t>
  </si>
  <si>
    <t>ＮＤＫ総合サービス株式会社　販売リース事業部</t>
  </si>
  <si>
    <t>※送料：1箇所当たり900円（税抜）</t>
  </si>
  <si>
    <t>アイトス　アイスベスト
シルバーグレー</t>
  </si>
  <si>
    <t>アイトス　アイスベスト
ブラック</t>
  </si>
  <si>
    <t>リポビタン　アイススラリー(ハニーレモン風味)
30袋/ケース</t>
  </si>
  <si>
    <t>リポビタン　アイススラリー(リンゴ風味)
30袋/ケース</t>
  </si>
  <si>
    <t>塩熱飴V
 1袋　（約185粒）</t>
  </si>
  <si>
    <t>熱中対策レス急隊</t>
  </si>
  <si>
    <t>熱中対策レス急隊　消耗品セット</t>
  </si>
  <si>
    <t>熱中対策レス急隊DX</t>
  </si>
  <si>
    <t>熱中対策レス急隊DX　消耗品セット</t>
  </si>
  <si>
    <t>フリーズテック　ヘッドキャップ　　　　　　　　　　　　　　　　　ブラック</t>
  </si>
  <si>
    <t>フリーズテック　ヘッドキャップ　　　　　　　　　　　　　　ホワイト</t>
  </si>
  <si>
    <t>熱中症対策用品担当　根岸　m-negishi@densetsuko.co.jp</t>
  </si>
  <si>
    <t>熱中対策ゼリー　マンゴー味
24袋/ケース</t>
  </si>
  <si>
    <t>熱中対策水パウチ　レモン味
30袋/ケース</t>
  </si>
  <si>
    <t>アイトス　水冷ベスト</t>
  </si>
  <si>
    <t>健康ミネラルむぎ茶
650ml　24本/ケース</t>
  </si>
  <si>
    <r>
      <t>健康ミネラルむぎ茶(冷凍兼用ボトル)
485ml　24本/ケース</t>
    </r>
    <r>
      <rPr>
        <b/>
        <sz val="10"/>
        <color indexed="10"/>
        <rFont val="ＭＳ Ｐゴシック"/>
        <family val="3"/>
      </rPr>
      <t>※5/1発売</t>
    </r>
  </si>
  <si>
    <t>※沖縄地方配送不可</t>
  </si>
  <si>
    <t>ハモンバンド</t>
  </si>
  <si>
    <t>1本</t>
  </si>
  <si>
    <t>熱中症対策商品購入申込書⑤</t>
  </si>
  <si>
    <t>モバイルバッテリーセット</t>
  </si>
  <si>
    <r>
      <t>ペルチェ冷却ベスト　33002</t>
    </r>
    <r>
      <rPr>
        <sz val="10"/>
        <color indexed="10"/>
        <rFont val="ＭＳ Ｐゴシック"/>
        <family val="3"/>
      </rPr>
      <t>※4月中旬発売開始</t>
    </r>
  </si>
  <si>
    <r>
      <t>やわらかフローズンレモン(冷凍兼用ボトル)　　485ml　24本/ｹｰｽ</t>
    </r>
    <r>
      <rPr>
        <b/>
        <sz val="9"/>
        <color indexed="10"/>
        <rFont val="ＭＳ Ｐゴシック"/>
        <family val="3"/>
      </rPr>
      <t>※5/1発売</t>
    </r>
  </si>
  <si>
    <r>
      <t>　　　DAKARA PRO 経口補水液　　　　　　　　　　　　　500ml　24本/ケース　　　　　　　　　　　　　　　　</t>
    </r>
    <r>
      <rPr>
        <b/>
        <sz val="10"/>
        <color indexed="10"/>
        <rFont val="ＭＳ Ｐゴシック"/>
        <family val="3"/>
      </rPr>
      <t>※6月発売予定</t>
    </r>
  </si>
  <si>
    <t>　GREEN　DAKARA　　　　　　　　　600ml　24本/ｹｰｽ</t>
  </si>
  <si>
    <r>
      <t>冷梅(冷凍兼用ボトル)　　　　　　　　　　　　　500ml　24本/ケース</t>
    </r>
    <r>
      <rPr>
        <b/>
        <sz val="9"/>
        <color indexed="10"/>
        <rFont val="ＭＳ Ｐゴシック"/>
        <family val="3"/>
      </rPr>
      <t>※5/1発売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</si>
</sst>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&quot;¥&quot;#,##0_);[Red]\(&quot;¥&quot;#,##0\)"/>
    <numFmt numFmtId="185" formatCode="#,##0_);[Red]\(#,##0\)"/>
    <numFmt numFmtId="186" formatCode="m&quot;月&quot;d&quot;日&quot;;@"/>
    <numFmt numFmtId="187" formatCode="&quot;任意の文字列&quot;\ @"/>
    <numFmt numFmtId="188" formatCode="&quot;No.&quot;\ @"/>
    <numFmt numFmtId="189" formatCode="&quot;No.&quot;\ 0"/>
    <numFmt numFmtId="190" formatCode="[$]ggge&quot;年&quot;m&quot;月&quot;d&quot;日&quot;;@"/>
    <numFmt numFmtId="191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1.5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>
        <color indexed="63"/>
      </left>
      <right style="medium"/>
      <top style="thin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43"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7" fillId="35" borderId="0" xfId="0" applyFont="1" applyFill="1" applyBorder="1" applyAlignment="1">
      <alignment horizontal="center" vertical="center" wrapText="1"/>
    </xf>
    <xf numFmtId="0" fontId="0" fillId="35" borderId="0" xfId="0" applyFill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1" fillId="0" borderId="0" xfId="0" applyFont="1" applyBorder="1" applyAlignment="1">
      <alignment horizontal="left" vertical="center"/>
    </xf>
    <xf numFmtId="184" fontId="0" fillId="0" borderId="17" xfId="49" applyNumberFormat="1" applyBorder="1" applyAlignment="1">
      <alignment horizontal="center" vertical="center"/>
    </xf>
    <xf numFmtId="184" fontId="0" fillId="0" borderId="18" xfId="49" applyNumberFormat="1" applyBorder="1" applyAlignment="1">
      <alignment horizontal="center" vertical="center"/>
    </xf>
    <xf numFmtId="184" fontId="0" fillId="0" borderId="19" xfId="49" applyNumberFormat="1" applyBorder="1" applyAlignment="1">
      <alignment horizontal="center" vertical="center"/>
    </xf>
    <xf numFmtId="184" fontId="0" fillId="0" borderId="20" xfId="49" applyNumberFormat="1" applyBorder="1" applyAlignment="1">
      <alignment horizontal="center" vertical="center"/>
    </xf>
    <xf numFmtId="184" fontId="0" fillId="0" borderId="21" xfId="49" applyNumberFormat="1" applyBorder="1" applyAlignment="1">
      <alignment horizontal="center" vertical="center"/>
    </xf>
    <xf numFmtId="184" fontId="0" fillId="0" borderId="22" xfId="49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84" fontId="0" fillId="0" borderId="23" xfId="49" applyNumberFormat="1" applyFont="1" applyBorder="1" applyAlignment="1">
      <alignment horizontal="center" vertical="center"/>
    </xf>
    <xf numFmtId="189" fontId="12" fillId="0" borderId="14" xfId="0" applyNumberFormat="1" applyFont="1" applyBorder="1" applyAlignment="1">
      <alignment horizontal="center" vertical="center"/>
    </xf>
    <xf numFmtId="189" fontId="12" fillId="0" borderId="13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0" fontId="5" fillId="36" borderId="19" xfId="0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vertical="center" textRotation="255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184" fontId="0" fillId="0" borderId="17" xfId="49" applyNumberFormat="1" applyFont="1" applyBorder="1" applyAlignment="1">
      <alignment horizontal="center" vertical="center"/>
    </xf>
    <xf numFmtId="184" fontId="0" fillId="0" borderId="18" xfId="49" applyNumberFormat="1" applyFont="1" applyBorder="1" applyAlignment="1">
      <alignment horizontal="center" vertical="center"/>
    </xf>
    <xf numFmtId="184" fontId="0" fillId="0" borderId="19" xfId="49" applyNumberFormat="1" applyFont="1" applyBorder="1" applyAlignment="1">
      <alignment horizontal="center" vertical="center"/>
    </xf>
    <xf numFmtId="184" fontId="0" fillId="0" borderId="20" xfId="49" applyNumberFormat="1" applyFont="1" applyBorder="1" applyAlignment="1">
      <alignment horizontal="center" vertical="center"/>
    </xf>
    <xf numFmtId="184" fontId="0" fillId="0" borderId="21" xfId="49" applyNumberFormat="1" applyFont="1" applyBorder="1" applyAlignment="1">
      <alignment horizontal="center" vertical="center"/>
    </xf>
    <xf numFmtId="184" fontId="0" fillId="0" borderId="22" xfId="49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 wrapText="1"/>
    </xf>
    <xf numFmtId="189" fontId="10" fillId="0" borderId="23" xfId="0" applyNumberFormat="1" applyFont="1" applyBorder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24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184" fontId="0" fillId="0" borderId="24" xfId="49" applyNumberFormat="1" applyFont="1" applyBorder="1" applyAlignment="1">
      <alignment horizontal="center" vertical="center"/>
    </xf>
    <xf numFmtId="184" fontId="0" fillId="0" borderId="0" xfId="49" applyNumberFormat="1" applyFont="1" applyBorder="1" applyAlignment="1">
      <alignment horizontal="center" vertical="center"/>
    </xf>
    <xf numFmtId="184" fontId="0" fillId="0" borderId="25" xfId="49" applyNumberFormat="1" applyFont="1" applyBorder="1" applyAlignment="1">
      <alignment horizontal="center" vertical="center"/>
    </xf>
    <xf numFmtId="184" fontId="0" fillId="0" borderId="24" xfId="49" applyNumberFormat="1" applyBorder="1" applyAlignment="1">
      <alignment horizontal="center" vertical="center"/>
    </xf>
    <xf numFmtId="184" fontId="0" fillId="0" borderId="0" xfId="49" applyNumberFormat="1" applyBorder="1" applyAlignment="1">
      <alignment horizontal="center" vertical="center"/>
    </xf>
    <xf numFmtId="184" fontId="0" fillId="0" borderId="25" xfId="49" applyNumberFormat="1" applyBorder="1" applyAlignment="1">
      <alignment horizontal="center" vertical="center"/>
    </xf>
    <xf numFmtId="0" fontId="0" fillId="34" borderId="23" xfId="0" applyFill="1" applyBorder="1" applyAlignment="1">
      <alignment vertical="center"/>
    </xf>
    <xf numFmtId="38" fontId="0" fillId="0" borderId="17" xfId="0" applyNumberFormat="1" applyBorder="1" applyAlignment="1">
      <alignment vertical="center"/>
    </xf>
    <xf numFmtId="38" fontId="0" fillId="0" borderId="18" xfId="0" applyNumberFormat="1" applyBorder="1" applyAlignment="1">
      <alignment vertical="center"/>
    </xf>
    <xf numFmtId="38" fontId="0" fillId="0" borderId="20" xfId="0" applyNumberFormat="1" applyBorder="1" applyAlignment="1">
      <alignment vertical="center"/>
    </xf>
    <xf numFmtId="38" fontId="0" fillId="0" borderId="21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38" fontId="0" fillId="0" borderId="23" xfId="49" applyFont="1" applyBorder="1" applyAlignment="1">
      <alignment horizontal="center" vertical="center"/>
    </xf>
    <xf numFmtId="38" fontId="0" fillId="0" borderId="23" xfId="49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84" fontId="0" fillId="0" borderId="23" xfId="49" applyNumberForma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84" fontId="0" fillId="0" borderId="23" xfId="0" applyNumberFormat="1" applyFill="1" applyBorder="1" applyAlignment="1">
      <alignment horizontal="center" vertical="center"/>
    </xf>
    <xf numFmtId="184" fontId="0" fillId="0" borderId="34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84" fontId="0" fillId="0" borderId="32" xfId="0" applyNumberForma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84" fontId="0" fillId="0" borderId="24" xfId="0" applyNumberFormat="1" applyFill="1" applyBorder="1" applyAlignment="1">
      <alignment horizontal="center" vertical="center"/>
    </xf>
    <xf numFmtId="184" fontId="0" fillId="0" borderId="0" xfId="0" applyNumberFormat="1" applyFill="1" applyBorder="1" applyAlignment="1">
      <alignment horizontal="center" vertical="center"/>
    </xf>
    <xf numFmtId="184" fontId="0" fillId="0" borderId="25" xfId="0" applyNumberFormat="1" applyFill="1" applyBorder="1" applyAlignment="1">
      <alignment horizontal="center" vertical="center"/>
    </xf>
    <xf numFmtId="184" fontId="0" fillId="0" borderId="41" xfId="0" applyNumberFormat="1" applyFill="1" applyBorder="1" applyAlignment="1">
      <alignment horizontal="center" vertical="center"/>
    </xf>
    <xf numFmtId="184" fontId="0" fillId="0" borderId="16" xfId="0" applyNumberFormat="1" applyFill="1" applyBorder="1" applyAlignment="1">
      <alignment horizontal="center" vertical="center"/>
    </xf>
    <xf numFmtId="184" fontId="0" fillId="0" borderId="4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84" fontId="0" fillId="0" borderId="13" xfId="0" applyNumberForma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84" fontId="0" fillId="0" borderId="17" xfId="0" applyNumberFormat="1" applyFill="1" applyBorder="1" applyAlignment="1">
      <alignment horizontal="center" vertical="center"/>
    </xf>
    <xf numFmtId="184" fontId="0" fillId="0" borderId="18" xfId="0" applyNumberFormat="1" applyFill="1" applyBorder="1" applyAlignment="1">
      <alignment horizontal="center" vertical="center"/>
    </xf>
    <xf numFmtId="184" fontId="0" fillId="0" borderId="19" xfId="0" applyNumberFormat="1" applyFill="1" applyBorder="1" applyAlignment="1">
      <alignment horizontal="center" vertical="center"/>
    </xf>
    <xf numFmtId="184" fontId="0" fillId="0" borderId="20" xfId="0" applyNumberFormat="1" applyFill="1" applyBorder="1" applyAlignment="1">
      <alignment horizontal="center" vertical="center"/>
    </xf>
    <xf numFmtId="184" fontId="0" fillId="0" borderId="21" xfId="0" applyNumberFormat="1" applyFill="1" applyBorder="1" applyAlignment="1">
      <alignment horizontal="center" vertical="center"/>
    </xf>
    <xf numFmtId="184" fontId="0" fillId="0" borderId="22" xfId="0" applyNumberForma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184" fontId="0" fillId="0" borderId="50" xfId="0" applyNumberFormat="1" applyFill="1" applyBorder="1" applyAlignment="1">
      <alignment horizontal="center" vertical="center"/>
    </xf>
    <xf numFmtId="184" fontId="0" fillId="0" borderId="27" xfId="0" applyNumberFormat="1" applyFill="1" applyBorder="1" applyAlignment="1">
      <alignment horizontal="center" vertical="center"/>
    </xf>
    <xf numFmtId="184" fontId="0" fillId="0" borderId="51" xfId="0" applyNumberForma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0" fillId="0" borderId="6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84" fontId="0" fillId="0" borderId="14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2</xdr:row>
      <xdr:rowOff>76200</xdr:rowOff>
    </xdr:from>
    <xdr:to>
      <xdr:col>6</xdr:col>
      <xdr:colOff>142875</xdr:colOff>
      <xdr:row>4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514350" y="352425"/>
          <a:ext cx="828675" cy="257175"/>
          <a:chOff x="32" y="42"/>
          <a:chExt cx="83" cy="24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32" y="42"/>
            <a:ext cx="83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00" y="50"/>
            <a:ext cx="9" cy="9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171450</xdr:colOff>
      <xdr:row>2</xdr:row>
      <xdr:rowOff>76200</xdr:rowOff>
    </xdr:from>
    <xdr:to>
      <xdr:col>11</xdr:col>
      <xdr:colOff>142875</xdr:colOff>
      <xdr:row>4</xdr:row>
      <xdr:rowOff>76200</xdr:rowOff>
    </xdr:to>
    <xdr:grpSp>
      <xdr:nvGrpSpPr>
        <xdr:cNvPr id="4" name="Group 4"/>
        <xdr:cNvGrpSpPr>
          <a:grpSpLocks/>
        </xdr:cNvGrpSpPr>
      </xdr:nvGrpSpPr>
      <xdr:grpSpPr>
        <a:xfrm>
          <a:off x="1371600" y="352425"/>
          <a:ext cx="828675" cy="257175"/>
          <a:chOff x="32" y="42"/>
          <a:chExt cx="83" cy="24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32" y="42"/>
            <a:ext cx="83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00" y="50"/>
            <a:ext cx="9" cy="9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85725</xdr:colOff>
      <xdr:row>3</xdr:row>
      <xdr:rowOff>133350</xdr:rowOff>
    </xdr:from>
    <xdr:to>
      <xdr:col>13</xdr:col>
      <xdr:colOff>171450</xdr:colOff>
      <xdr:row>3</xdr:row>
      <xdr:rowOff>180975</xdr:rowOff>
    </xdr:to>
    <xdr:sp>
      <xdr:nvSpPr>
        <xdr:cNvPr id="7" name="Rectangle 7"/>
        <xdr:cNvSpPr>
          <a:spLocks/>
        </xdr:cNvSpPr>
      </xdr:nvSpPr>
      <xdr:spPr>
        <a:xfrm>
          <a:off x="2486025" y="485775"/>
          <a:ext cx="85725" cy="476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2</xdr:row>
      <xdr:rowOff>76200</xdr:rowOff>
    </xdr:from>
    <xdr:to>
      <xdr:col>6</xdr:col>
      <xdr:colOff>142875</xdr:colOff>
      <xdr:row>4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514350" y="352425"/>
          <a:ext cx="828675" cy="257175"/>
          <a:chOff x="32" y="42"/>
          <a:chExt cx="83" cy="24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32" y="42"/>
            <a:ext cx="83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00" y="50"/>
            <a:ext cx="9" cy="9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171450</xdr:colOff>
      <xdr:row>2</xdr:row>
      <xdr:rowOff>76200</xdr:rowOff>
    </xdr:from>
    <xdr:to>
      <xdr:col>11</xdr:col>
      <xdr:colOff>142875</xdr:colOff>
      <xdr:row>4</xdr:row>
      <xdr:rowOff>76200</xdr:rowOff>
    </xdr:to>
    <xdr:grpSp>
      <xdr:nvGrpSpPr>
        <xdr:cNvPr id="4" name="Group 4"/>
        <xdr:cNvGrpSpPr>
          <a:grpSpLocks/>
        </xdr:cNvGrpSpPr>
      </xdr:nvGrpSpPr>
      <xdr:grpSpPr>
        <a:xfrm>
          <a:off x="1371600" y="352425"/>
          <a:ext cx="828675" cy="257175"/>
          <a:chOff x="32" y="42"/>
          <a:chExt cx="83" cy="24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32" y="42"/>
            <a:ext cx="83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00" y="50"/>
            <a:ext cx="9" cy="9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3</xdr:row>
      <xdr:rowOff>114300</xdr:rowOff>
    </xdr:from>
    <xdr:to>
      <xdr:col>13</xdr:col>
      <xdr:colOff>171450</xdr:colOff>
      <xdr:row>3</xdr:row>
      <xdr:rowOff>180975</xdr:rowOff>
    </xdr:to>
    <xdr:sp>
      <xdr:nvSpPr>
        <xdr:cNvPr id="7" name="Rectangle 7"/>
        <xdr:cNvSpPr>
          <a:spLocks/>
        </xdr:cNvSpPr>
      </xdr:nvSpPr>
      <xdr:spPr>
        <a:xfrm>
          <a:off x="2400300" y="466725"/>
          <a:ext cx="171450" cy="666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2</xdr:row>
      <xdr:rowOff>76200</xdr:rowOff>
    </xdr:from>
    <xdr:to>
      <xdr:col>6</xdr:col>
      <xdr:colOff>142875</xdr:colOff>
      <xdr:row>4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514350" y="352425"/>
          <a:ext cx="828675" cy="257175"/>
          <a:chOff x="32" y="42"/>
          <a:chExt cx="83" cy="24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32" y="42"/>
            <a:ext cx="83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00" y="50"/>
            <a:ext cx="9" cy="9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171450</xdr:colOff>
      <xdr:row>2</xdr:row>
      <xdr:rowOff>76200</xdr:rowOff>
    </xdr:from>
    <xdr:to>
      <xdr:col>11</xdr:col>
      <xdr:colOff>142875</xdr:colOff>
      <xdr:row>4</xdr:row>
      <xdr:rowOff>76200</xdr:rowOff>
    </xdr:to>
    <xdr:grpSp>
      <xdr:nvGrpSpPr>
        <xdr:cNvPr id="4" name="Group 4"/>
        <xdr:cNvGrpSpPr>
          <a:grpSpLocks/>
        </xdr:cNvGrpSpPr>
      </xdr:nvGrpSpPr>
      <xdr:grpSpPr>
        <a:xfrm>
          <a:off x="1371600" y="352425"/>
          <a:ext cx="828675" cy="257175"/>
          <a:chOff x="32" y="42"/>
          <a:chExt cx="83" cy="24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32" y="42"/>
            <a:ext cx="83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00" y="50"/>
            <a:ext cx="9" cy="9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9525</xdr:colOff>
      <xdr:row>3</xdr:row>
      <xdr:rowOff>114300</xdr:rowOff>
    </xdr:from>
    <xdr:to>
      <xdr:col>13</xdr:col>
      <xdr:colOff>171450</xdr:colOff>
      <xdr:row>3</xdr:row>
      <xdr:rowOff>180975</xdr:rowOff>
    </xdr:to>
    <xdr:sp>
      <xdr:nvSpPr>
        <xdr:cNvPr id="7" name="Rectangle 7"/>
        <xdr:cNvSpPr>
          <a:spLocks/>
        </xdr:cNvSpPr>
      </xdr:nvSpPr>
      <xdr:spPr>
        <a:xfrm>
          <a:off x="2409825" y="466725"/>
          <a:ext cx="161925" cy="666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</xdr:row>
      <xdr:rowOff>76200</xdr:rowOff>
    </xdr:from>
    <xdr:to>
      <xdr:col>6</xdr:col>
      <xdr:colOff>114300</xdr:colOff>
      <xdr:row>4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361950" y="352425"/>
          <a:ext cx="838200" cy="257175"/>
          <a:chOff x="32" y="42"/>
          <a:chExt cx="83" cy="24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32" y="42"/>
            <a:ext cx="83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00" y="50"/>
            <a:ext cx="9" cy="9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2</xdr:row>
      <xdr:rowOff>76200</xdr:rowOff>
    </xdr:from>
    <xdr:to>
      <xdr:col>11</xdr:col>
      <xdr:colOff>114300</xdr:colOff>
      <xdr:row>4</xdr:row>
      <xdr:rowOff>76200</xdr:rowOff>
    </xdr:to>
    <xdr:grpSp>
      <xdr:nvGrpSpPr>
        <xdr:cNvPr id="4" name="Group 4"/>
        <xdr:cNvGrpSpPr>
          <a:grpSpLocks/>
        </xdr:cNvGrpSpPr>
      </xdr:nvGrpSpPr>
      <xdr:grpSpPr>
        <a:xfrm>
          <a:off x="1266825" y="352425"/>
          <a:ext cx="838200" cy="257175"/>
          <a:chOff x="32" y="42"/>
          <a:chExt cx="83" cy="24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32" y="42"/>
            <a:ext cx="83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00" y="50"/>
            <a:ext cx="9" cy="9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180975</xdr:colOff>
      <xdr:row>3</xdr:row>
      <xdr:rowOff>114300</xdr:rowOff>
    </xdr:from>
    <xdr:to>
      <xdr:col>13</xdr:col>
      <xdr:colOff>161925</xdr:colOff>
      <xdr:row>3</xdr:row>
      <xdr:rowOff>180975</xdr:rowOff>
    </xdr:to>
    <xdr:sp>
      <xdr:nvSpPr>
        <xdr:cNvPr id="7" name="Rectangle 7"/>
        <xdr:cNvSpPr>
          <a:spLocks/>
        </xdr:cNvSpPr>
      </xdr:nvSpPr>
      <xdr:spPr>
        <a:xfrm>
          <a:off x="2352675" y="466725"/>
          <a:ext cx="161925" cy="666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6</xdr:col>
      <xdr:colOff>142875</xdr:colOff>
      <xdr:row>4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514350" y="352425"/>
          <a:ext cx="828675" cy="257175"/>
          <a:chOff x="32" y="42"/>
          <a:chExt cx="83" cy="24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32" y="42"/>
            <a:ext cx="83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00" y="50"/>
            <a:ext cx="9" cy="9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3</xdr:row>
      <xdr:rowOff>0</xdr:rowOff>
    </xdr:from>
    <xdr:to>
      <xdr:col>11</xdr:col>
      <xdr:colOff>142875</xdr:colOff>
      <xdr:row>4</xdr:row>
      <xdr:rowOff>76200</xdr:rowOff>
    </xdr:to>
    <xdr:grpSp>
      <xdr:nvGrpSpPr>
        <xdr:cNvPr id="4" name="Group 4"/>
        <xdr:cNvGrpSpPr>
          <a:grpSpLocks/>
        </xdr:cNvGrpSpPr>
      </xdr:nvGrpSpPr>
      <xdr:grpSpPr>
        <a:xfrm>
          <a:off x="1371600" y="352425"/>
          <a:ext cx="828675" cy="257175"/>
          <a:chOff x="32" y="42"/>
          <a:chExt cx="83" cy="24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32" y="42"/>
            <a:ext cx="83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00" y="50"/>
            <a:ext cx="9" cy="9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9525</xdr:colOff>
      <xdr:row>3</xdr:row>
      <xdr:rowOff>114300</xdr:rowOff>
    </xdr:from>
    <xdr:to>
      <xdr:col>13</xdr:col>
      <xdr:colOff>171450</xdr:colOff>
      <xdr:row>3</xdr:row>
      <xdr:rowOff>180975</xdr:rowOff>
    </xdr:to>
    <xdr:sp>
      <xdr:nvSpPr>
        <xdr:cNvPr id="7" name="Rectangle 7"/>
        <xdr:cNvSpPr>
          <a:spLocks/>
        </xdr:cNvSpPr>
      </xdr:nvSpPr>
      <xdr:spPr>
        <a:xfrm>
          <a:off x="2409825" y="466725"/>
          <a:ext cx="161925" cy="666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25.13.22\share\000&#12288;&#21830;&#20107;&#20107;&#26989;&#26412;&#37096;\030&#12288;&#36009;&#22770;&#12522;&#12540;&#12473;&#20107;&#26989;&#37096;\&#36009;&#22770;&#20107;&#26989;&#37096;&#20849;&#29992;\1607)&#12417;&#12426;&#12369;&#12435;&#12420;&#12289;1616)&#38695;&#23798;&#12495;&#12512;&#12289;1654&#65289;&#40658;&#28580;&#37284;&#27833;\&#12509;&#12540;&#12479;&#12523;&#25522;&#31034;\2015&#24180;&#65288;&#22799;&#65289;\&#12467;&#12500;&#12540;%20&#65374;%20&#12300;&#38695;&#23798;&#65418;&#65425;&#12301;&#12288;&#12372;&#26696;&#20869;&#65288;&#12362;&#30003;&#36796;&#26360;&#12539;&#20385;&#26684;&#3492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25.13.23\nss&#20849;&#36890;\000&#12288;&#21830;&#20107;&#20107;&#26989;&#26412;&#37096;\030&#12288;&#36009;&#22770;&#12522;&#12540;&#12473;&#20107;&#26989;&#37096;\001&#36009;&#22770;&#20107;&#26989;&#37096;&#20849;&#29992;\1657)&#12381;&#12398;&#20182;&#36009;&#22770;&#65288;&#29105;&#20013;&#30151;&#12539;&#28797;&#23475;&#29992;&#21697;&#65289;\&#9733;&#65288;1657&#65289;&#12539;&#12539;&#12539;&#12539;&#29105;&#20013;&#30151;\43&#26399;&#12288;&#29105;&#20013;&#30151;&#12509;&#12540;&#12479;&#12523;&#25522;&#36617;&#29992;\&#12501;&#12522;&#12540;&#12474;&#12486;&#12483;&#12463;&#12288;&#27880;&#25991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「ご案内」"/>
      <sheetName val="「販売価格表」"/>
    </sheetNames>
    <sheetDataSet>
      <sheetData sheetId="1">
        <row r="12">
          <cell r="C12" t="str">
            <v>ギフト商品番号</v>
          </cell>
        </row>
        <row r="13">
          <cell r="C13" t="str">
            <v>G1-30</v>
          </cell>
        </row>
        <row r="14">
          <cell r="C14" t="str">
            <v>G1-31</v>
          </cell>
        </row>
        <row r="15">
          <cell r="C15" t="str">
            <v>G1-33</v>
          </cell>
        </row>
        <row r="16">
          <cell r="C16" t="str">
            <v>G1-35</v>
          </cell>
        </row>
        <row r="17">
          <cell r="C17" t="str">
            <v>G1-40</v>
          </cell>
        </row>
        <row r="18">
          <cell r="C18" t="str">
            <v>G1-41</v>
          </cell>
        </row>
        <row r="19">
          <cell r="C19" t="str">
            <v>G1-44</v>
          </cell>
        </row>
        <row r="20">
          <cell r="C20" t="str">
            <v>G1-50</v>
          </cell>
        </row>
        <row r="21">
          <cell r="C21" t="str">
            <v>G1-52</v>
          </cell>
        </row>
        <row r="22">
          <cell r="C22" t="str">
            <v>G1-55</v>
          </cell>
        </row>
        <row r="23">
          <cell r="C23" t="str">
            <v>M2-30</v>
          </cell>
        </row>
        <row r="24">
          <cell r="C24" t="str">
            <v>M2-32</v>
          </cell>
        </row>
        <row r="25">
          <cell r="C25" t="str">
            <v>M2-40</v>
          </cell>
        </row>
        <row r="26">
          <cell r="C26" t="str">
            <v>M2-41</v>
          </cell>
        </row>
        <row r="27">
          <cell r="C27" t="str">
            <v>M2-51</v>
          </cell>
        </row>
        <row r="28">
          <cell r="C28" t="str">
            <v>M2-52</v>
          </cell>
        </row>
        <row r="29">
          <cell r="C29" t="str">
            <v>M2-58</v>
          </cell>
        </row>
        <row r="30">
          <cell r="C30" t="str">
            <v>M2-10</v>
          </cell>
        </row>
        <row r="31">
          <cell r="C31" t="str">
            <v>Ｄ5-32</v>
          </cell>
        </row>
        <row r="32">
          <cell r="C32" t="str">
            <v>Ｂ8-31</v>
          </cell>
        </row>
        <row r="33">
          <cell r="C33" t="str">
            <v>Ｂ8-32</v>
          </cell>
        </row>
        <row r="34">
          <cell r="C34" t="str">
            <v>Ｂ8-39</v>
          </cell>
        </row>
        <row r="35">
          <cell r="C35" t="str">
            <v>Ｂ8-43</v>
          </cell>
        </row>
        <row r="36">
          <cell r="C36" t="str">
            <v>Ｂ8-45</v>
          </cell>
        </row>
        <row r="37">
          <cell r="C37" t="str">
            <v>Ｂ8-46</v>
          </cell>
        </row>
        <row r="38">
          <cell r="C38" t="str">
            <v>Ｂ8-50</v>
          </cell>
        </row>
        <row r="39">
          <cell r="C39" t="str">
            <v>Ｂ8-54</v>
          </cell>
        </row>
        <row r="40">
          <cell r="C40" t="str">
            <v>Ｂ8-58</v>
          </cell>
        </row>
        <row r="41">
          <cell r="C41" t="str">
            <v>Ｂ8-90</v>
          </cell>
        </row>
        <row r="42">
          <cell r="C42" t="str">
            <v>Ｂ8-91</v>
          </cell>
        </row>
        <row r="43">
          <cell r="C43" t="str">
            <v>Ｂ8-92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フリーズテックシャ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B1:BU87"/>
  <sheetViews>
    <sheetView showGridLines="0" showZeros="0" tabSelected="1" view="pageBreakPreview" zoomScaleSheetLayoutView="100" workbookViewId="0" topLeftCell="A1">
      <selection activeCell="AV34" sqref="AV34"/>
    </sheetView>
  </sheetViews>
  <sheetFormatPr defaultColWidth="2.25390625" defaultRowHeight="13.5"/>
  <cols>
    <col min="1" max="1" width="2.25390625" style="0" customWidth="1"/>
    <col min="2" max="2" width="4.50390625" style="0" customWidth="1"/>
    <col min="3" max="37" width="2.25390625" style="0" customWidth="1"/>
    <col min="38" max="38" width="9.25390625" style="0" hidden="1" customWidth="1"/>
    <col min="39" max="41" width="2.25390625" style="0" customWidth="1"/>
    <col min="42" max="42" width="2.25390625" style="0" hidden="1" customWidth="1"/>
    <col min="43" max="48" width="2.25390625" style="0" customWidth="1"/>
  </cols>
  <sheetData>
    <row r="1" spans="5:34" ht="12" customHeight="1">
      <c r="E1" s="58" t="s">
        <v>37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60"/>
    </row>
    <row r="2" spans="5:34" ht="9.75" customHeight="1">
      <c r="E2" s="61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3"/>
    </row>
    <row r="3" spans="5:34" ht="6" customHeight="1"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3:36" ht="14.25">
      <c r="C4" t="s">
        <v>2</v>
      </c>
      <c r="H4" t="s">
        <v>3</v>
      </c>
      <c r="M4" s="2" t="s">
        <v>24</v>
      </c>
      <c r="O4" s="3" t="s">
        <v>4</v>
      </c>
      <c r="Y4" s="4"/>
      <c r="AE4" s="64"/>
      <c r="AF4" s="64"/>
      <c r="AG4" s="64"/>
      <c r="AH4" s="64"/>
      <c r="AI4" s="64"/>
      <c r="AJ4" s="64"/>
    </row>
    <row r="5" spans="3:36" ht="6.75" customHeight="1">
      <c r="C5" s="5"/>
      <c r="D5" s="5"/>
      <c r="E5" s="5"/>
      <c r="F5" s="5"/>
      <c r="G5" s="5"/>
      <c r="H5" s="5"/>
      <c r="I5" s="5"/>
      <c r="J5" s="5"/>
      <c r="AE5" s="65"/>
      <c r="AF5" s="65"/>
      <c r="AG5" s="65"/>
      <c r="AH5" s="65"/>
      <c r="AI5" s="65"/>
      <c r="AJ5" s="65"/>
    </row>
    <row r="6" spans="2:37" ht="13.5">
      <c r="B6" s="66" t="s">
        <v>5</v>
      </c>
      <c r="C6" s="34" t="s">
        <v>6</v>
      </c>
      <c r="D6" s="35"/>
      <c r="E6" s="35"/>
      <c r="F6" s="35"/>
      <c r="G6" s="35"/>
      <c r="H6" s="36"/>
      <c r="I6" s="40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2"/>
      <c r="AK6" s="6"/>
    </row>
    <row r="7" spans="2:37" ht="9" customHeight="1">
      <c r="B7" s="66"/>
      <c r="C7" s="37"/>
      <c r="D7" s="38"/>
      <c r="E7" s="38"/>
      <c r="F7" s="38"/>
      <c r="G7" s="38"/>
      <c r="H7" s="39"/>
      <c r="I7" s="43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5"/>
      <c r="AK7" s="6"/>
    </row>
    <row r="8" spans="2:37" ht="11.25" customHeight="1">
      <c r="B8" s="66"/>
      <c r="C8" s="34" t="s">
        <v>7</v>
      </c>
      <c r="D8" s="35"/>
      <c r="E8" s="35"/>
      <c r="F8" s="35"/>
      <c r="G8" s="35"/>
      <c r="H8" s="36"/>
      <c r="I8" s="70" t="s">
        <v>8</v>
      </c>
      <c r="J8" s="71"/>
      <c r="K8" s="71"/>
      <c r="L8" s="71"/>
      <c r="M8" s="71"/>
      <c r="N8" s="71"/>
      <c r="O8" s="71"/>
      <c r="P8" s="71"/>
      <c r="Q8" s="71"/>
      <c r="R8" s="71"/>
      <c r="S8" s="71"/>
      <c r="T8" s="72"/>
      <c r="U8" s="7" t="s">
        <v>9</v>
      </c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9"/>
      <c r="AK8" s="10"/>
    </row>
    <row r="9" spans="2:37" ht="13.5">
      <c r="B9" s="66"/>
      <c r="C9" s="67"/>
      <c r="D9" s="68"/>
      <c r="E9" s="68"/>
      <c r="F9" s="68"/>
      <c r="G9" s="68"/>
      <c r="H9" s="69"/>
      <c r="I9" s="73"/>
      <c r="J9" s="74"/>
      <c r="K9" s="74"/>
      <c r="L9" s="74"/>
      <c r="M9" s="74"/>
      <c r="N9" s="74"/>
      <c r="O9" s="74"/>
      <c r="P9" s="74"/>
      <c r="Q9" s="75"/>
      <c r="R9" s="76" t="s">
        <v>10</v>
      </c>
      <c r="S9" s="76"/>
      <c r="T9" s="7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34" t="s">
        <v>11</v>
      </c>
      <c r="AH9" s="35"/>
      <c r="AI9" s="35"/>
      <c r="AJ9" s="36"/>
      <c r="AK9" s="6"/>
    </row>
    <row r="10" spans="2:37" ht="9" customHeight="1">
      <c r="B10" s="66"/>
      <c r="C10" s="37"/>
      <c r="D10" s="38"/>
      <c r="E10" s="38"/>
      <c r="F10" s="38"/>
      <c r="G10" s="38"/>
      <c r="H10" s="39"/>
      <c r="I10" s="43"/>
      <c r="J10" s="44"/>
      <c r="K10" s="44"/>
      <c r="L10" s="44"/>
      <c r="M10" s="44"/>
      <c r="N10" s="44"/>
      <c r="O10" s="44"/>
      <c r="P10" s="44"/>
      <c r="Q10" s="45"/>
      <c r="R10" s="57"/>
      <c r="S10" s="57"/>
      <c r="T10" s="57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37"/>
      <c r="AH10" s="38"/>
      <c r="AI10" s="38"/>
      <c r="AJ10" s="39"/>
      <c r="AK10" s="6"/>
    </row>
    <row r="11" spans="2:37" ht="11.25" customHeight="1">
      <c r="B11" s="66"/>
      <c r="C11" s="34" t="s">
        <v>12</v>
      </c>
      <c r="D11" s="35"/>
      <c r="E11" s="35"/>
      <c r="F11" s="35"/>
      <c r="G11" s="35"/>
      <c r="H11" s="36"/>
      <c r="I11" s="70" t="s">
        <v>13</v>
      </c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2"/>
      <c r="AK11" s="10"/>
    </row>
    <row r="12" spans="2:37" ht="13.5">
      <c r="B12" s="66"/>
      <c r="C12" s="67"/>
      <c r="D12" s="68"/>
      <c r="E12" s="68"/>
      <c r="F12" s="68"/>
      <c r="G12" s="68"/>
      <c r="H12" s="69"/>
      <c r="I12" s="40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2"/>
      <c r="AK12" s="6"/>
    </row>
    <row r="13" spans="2:37" ht="9" customHeight="1">
      <c r="B13" s="66"/>
      <c r="C13" s="37"/>
      <c r="D13" s="38"/>
      <c r="E13" s="38"/>
      <c r="F13" s="38"/>
      <c r="G13" s="38"/>
      <c r="H13" s="39"/>
      <c r="I13" s="43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5"/>
      <c r="AK13" s="6"/>
    </row>
    <row r="14" spans="2:37" ht="11.25" customHeight="1">
      <c r="B14" s="66"/>
      <c r="C14" s="34" t="s">
        <v>14</v>
      </c>
      <c r="D14" s="35"/>
      <c r="E14" s="35"/>
      <c r="F14" s="35"/>
      <c r="G14" s="35"/>
      <c r="H14" s="36"/>
      <c r="I14" s="70" t="s">
        <v>15</v>
      </c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2"/>
      <c r="V14" s="70" t="s">
        <v>25</v>
      </c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2"/>
      <c r="AK14" s="10"/>
    </row>
    <row r="15" spans="2:37" ht="13.5">
      <c r="B15" s="66"/>
      <c r="C15" s="67"/>
      <c r="D15" s="68"/>
      <c r="E15" s="68"/>
      <c r="F15" s="68"/>
      <c r="G15" s="68"/>
      <c r="H15" s="68"/>
      <c r="I15" s="12" t="s">
        <v>26</v>
      </c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8"/>
      <c r="V15" s="79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8"/>
      <c r="AK15" s="6"/>
    </row>
    <row r="16" spans="2:37" ht="11.25" customHeight="1">
      <c r="B16" s="66"/>
      <c r="C16" s="67"/>
      <c r="D16" s="68"/>
      <c r="E16" s="68"/>
      <c r="F16" s="68"/>
      <c r="G16" s="68"/>
      <c r="H16" s="68"/>
      <c r="I16" s="40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2"/>
      <c r="AK16" s="10"/>
    </row>
    <row r="17" spans="2:37" ht="13.5">
      <c r="B17" s="66"/>
      <c r="C17" s="67"/>
      <c r="D17" s="68"/>
      <c r="E17" s="68"/>
      <c r="F17" s="68"/>
      <c r="G17" s="68"/>
      <c r="H17" s="68"/>
      <c r="I17" s="73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5"/>
      <c r="AK17" s="10"/>
    </row>
    <row r="18" spans="2:37" ht="13.5">
      <c r="B18" s="66"/>
      <c r="C18" s="34" t="s">
        <v>16</v>
      </c>
      <c r="D18" s="35"/>
      <c r="E18" s="35"/>
      <c r="F18" s="35"/>
      <c r="G18" s="35"/>
      <c r="H18" s="36"/>
      <c r="I18" s="40"/>
      <c r="J18" s="41"/>
      <c r="K18" s="41"/>
      <c r="L18" s="41"/>
      <c r="M18" s="42"/>
      <c r="N18" s="80" t="s">
        <v>27</v>
      </c>
      <c r="O18" s="81"/>
      <c r="P18" s="40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2"/>
      <c r="AI18" s="80" t="s">
        <v>28</v>
      </c>
      <c r="AJ18" s="81"/>
      <c r="AK18" s="6"/>
    </row>
    <row r="19" spans="2:37" ht="9" customHeight="1">
      <c r="B19" s="66"/>
      <c r="C19" s="37"/>
      <c r="D19" s="38"/>
      <c r="E19" s="38"/>
      <c r="F19" s="38"/>
      <c r="G19" s="38"/>
      <c r="H19" s="39"/>
      <c r="I19" s="43"/>
      <c r="J19" s="44"/>
      <c r="K19" s="44"/>
      <c r="L19" s="44"/>
      <c r="M19" s="45"/>
      <c r="N19" s="82"/>
      <c r="O19" s="83"/>
      <c r="P19" s="43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5"/>
      <c r="AI19" s="82"/>
      <c r="AJ19" s="83"/>
      <c r="AK19" s="6"/>
    </row>
    <row r="20" ht="5.25" customHeight="1"/>
    <row r="21" spans="2:36" ht="13.5">
      <c r="B21" s="84" t="s">
        <v>29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</row>
    <row r="22" ht="5.25" customHeight="1"/>
    <row r="23" spans="2:37" ht="13.5">
      <c r="B23" s="16" t="s">
        <v>17</v>
      </c>
      <c r="C23" s="40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2"/>
      <c r="AK23" s="6"/>
    </row>
    <row r="24" spans="2:37" ht="13.5">
      <c r="B24" s="11" t="s">
        <v>18</v>
      </c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5"/>
      <c r="AK24" s="6"/>
    </row>
    <row r="25" ht="5.25" customHeight="1"/>
    <row r="26" spans="2:50" ht="13.5">
      <c r="B26" s="85" t="s">
        <v>19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 t="s">
        <v>20</v>
      </c>
      <c r="S26" s="85"/>
      <c r="T26" s="85"/>
      <c r="U26" s="85"/>
      <c r="V26" s="85" t="s">
        <v>30</v>
      </c>
      <c r="W26" s="85"/>
      <c r="X26" s="85"/>
      <c r="Y26" s="85"/>
      <c r="Z26" s="85"/>
      <c r="AA26" s="85" t="s">
        <v>21</v>
      </c>
      <c r="AB26" s="85"/>
      <c r="AC26" s="85"/>
      <c r="AD26" s="85"/>
      <c r="AE26" s="85" t="s">
        <v>31</v>
      </c>
      <c r="AF26" s="85"/>
      <c r="AG26" s="85"/>
      <c r="AH26" s="85"/>
      <c r="AI26" s="85"/>
      <c r="AJ26" s="85"/>
      <c r="AT26" s="68"/>
      <c r="AU26" s="68"/>
      <c r="AV26" s="68"/>
      <c r="AW26" s="68"/>
      <c r="AX26" s="68"/>
    </row>
    <row r="27" spans="2:39" ht="12.75" customHeight="1">
      <c r="B27" s="47">
        <v>1</v>
      </c>
      <c r="C27" s="49" t="s">
        <v>44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1"/>
      <c r="R27" s="56"/>
      <c r="S27" s="56"/>
      <c r="T27" s="56"/>
      <c r="U27" s="56"/>
      <c r="V27" s="46">
        <v>37800</v>
      </c>
      <c r="W27" s="46"/>
      <c r="X27" s="46"/>
      <c r="Y27" s="46"/>
      <c r="Z27" s="46"/>
      <c r="AA27" s="57" t="s">
        <v>1</v>
      </c>
      <c r="AB27" s="57"/>
      <c r="AC27" s="57"/>
      <c r="AD27" s="57"/>
      <c r="AE27" s="28">
        <f>R27*V27</f>
        <v>0</v>
      </c>
      <c r="AF27" s="29"/>
      <c r="AG27" s="29"/>
      <c r="AH27" s="29"/>
      <c r="AI27" s="29"/>
      <c r="AJ27" s="30"/>
      <c r="AL27">
        <f>R27</f>
        <v>0</v>
      </c>
      <c r="AM27" s="13"/>
    </row>
    <row r="28" spans="2:39" ht="12.75" customHeight="1">
      <c r="B28" s="48"/>
      <c r="C28" s="52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4"/>
      <c r="R28" s="56"/>
      <c r="S28" s="56"/>
      <c r="T28" s="56"/>
      <c r="U28" s="56"/>
      <c r="V28" s="46"/>
      <c r="W28" s="46"/>
      <c r="X28" s="46"/>
      <c r="Y28" s="46"/>
      <c r="Z28" s="46"/>
      <c r="AA28" s="57"/>
      <c r="AB28" s="57"/>
      <c r="AC28" s="57"/>
      <c r="AD28" s="57"/>
      <c r="AE28" s="31"/>
      <c r="AF28" s="32"/>
      <c r="AG28" s="32"/>
      <c r="AH28" s="32"/>
      <c r="AI28" s="32"/>
      <c r="AJ28" s="33"/>
      <c r="AM28" s="13"/>
    </row>
    <row r="29" spans="2:38" ht="12.75" customHeight="1">
      <c r="B29" s="47">
        <v>2</v>
      </c>
      <c r="C29" s="49" t="s">
        <v>43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1"/>
      <c r="R29" s="56"/>
      <c r="S29" s="56"/>
      <c r="T29" s="56"/>
      <c r="U29" s="56"/>
      <c r="V29" s="46">
        <v>3200</v>
      </c>
      <c r="W29" s="46"/>
      <c r="X29" s="46"/>
      <c r="Y29" s="46"/>
      <c r="Z29" s="46"/>
      <c r="AA29" s="57" t="s">
        <v>1</v>
      </c>
      <c r="AB29" s="57"/>
      <c r="AC29" s="57"/>
      <c r="AD29" s="57"/>
      <c r="AE29" s="28">
        <f>R29*V29</f>
        <v>0</v>
      </c>
      <c r="AF29" s="29"/>
      <c r="AG29" s="29"/>
      <c r="AH29" s="29"/>
      <c r="AI29" s="29"/>
      <c r="AJ29" s="30"/>
      <c r="AL29" s="13">
        <v>1600</v>
      </c>
    </row>
    <row r="30" spans="2:39" ht="12.75" customHeight="1">
      <c r="B30" s="48"/>
      <c r="C30" s="52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4"/>
      <c r="R30" s="56"/>
      <c r="S30" s="56"/>
      <c r="T30" s="56"/>
      <c r="U30" s="56"/>
      <c r="V30" s="46"/>
      <c r="W30" s="46"/>
      <c r="X30" s="46"/>
      <c r="Y30" s="46"/>
      <c r="Z30" s="46"/>
      <c r="AA30" s="57"/>
      <c r="AB30" s="57"/>
      <c r="AC30" s="57"/>
      <c r="AD30" s="57"/>
      <c r="AE30" s="31"/>
      <c r="AF30" s="32"/>
      <c r="AG30" s="32"/>
      <c r="AH30" s="32"/>
      <c r="AI30" s="32"/>
      <c r="AJ30" s="33"/>
      <c r="AL30">
        <f>R30</f>
        <v>0</v>
      </c>
      <c r="AM30" s="13"/>
    </row>
    <row r="31" spans="2:39" ht="12.75" customHeight="1">
      <c r="B31" s="47">
        <v>3</v>
      </c>
      <c r="C31" s="49" t="s">
        <v>114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1"/>
      <c r="R31" s="40"/>
      <c r="S31" s="41"/>
      <c r="T31" s="41"/>
      <c r="U31" s="42"/>
      <c r="V31" s="46">
        <v>10000</v>
      </c>
      <c r="W31" s="46"/>
      <c r="X31" s="46"/>
      <c r="Y31" s="46"/>
      <c r="Z31" s="46"/>
      <c r="AA31" s="34" t="s">
        <v>115</v>
      </c>
      <c r="AB31" s="35"/>
      <c r="AC31" s="35"/>
      <c r="AD31" s="36"/>
      <c r="AE31" s="28">
        <f>R31*V31</f>
        <v>0</v>
      </c>
      <c r="AF31" s="29"/>
      <c r="AG31" s="29"/>
      <c r="AH31" s="29"/>
      <c r="AI31" s="29"/>
      <c r="AJ31" s="30"/>
      <c r="AM31" s="13"/>
    </row>
    <row r="32" spans="2:49" ht="12.75" customHeight="1">
      <c r="B32" s="48"/>
      <c r="C32" s="52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4"/>
      <c r="R32" s="43"/>
      <c r="S32" s="44"/>
      <c r="T32" s="44"/>
      <c r="U32" s="45"/>
      <c r="V32" s="46"/>
      <c r="W32" s="46"/>
      <c r="X32" s="46"/>
      <c r="Y32" s="46"/>
      <c r="Z32" s="46"/>
      <c r="AA32" s="37"/>
      <c r="AB32" s="38"/>
      <c r="AC32" s="38"/>
      <c r="AD32" s="39"/>
      <c r="AE32" s="31"/>
      <c r="AF32" s="32"/>
      <c r="AG32" s="32"/>
      <c r="AH32" s="32"/>
      <c r="AI32" s="32"/>
      <c r="AJ32" s="33"/>
      <c r="AL32" s="14">
        <v>1600</v>
      </c>
      <c r="AT32" s="68"/>
      <c r="AU32" s="68"/>
      <c r="AV32" s="68"/>
      <c r="AW32" s="68"/>
    </row>
    <row r="33" spans="2:49" ht="12.75" customHeight="1">
      <c r="B33" s="47">
        <v>4</v>
      </c>
      <c r="C33" s="55" t="s">
        <v>83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1"/>
      <c r="R33" s="56"/>
      <c r="S33" s="56"/>
      <c r="T33" s="56"/>
      <c r="U33" s="56"/>
      <c r="V33" s="46">
        <v>1300</v>
      </c>
      <c r="W33" s="46"/>
      <c r="X33" s="46"/>
      <c r="Y33" s="46"/>
      <c r="Z33" s="46"/>
      <c r="AA33" s="57" t="s">
        <v>55</v>
      </c>
      <c r="AB33" s="57"/>
      <c r="AC33" s="57"/>
      <c r="AD33" s="57"/>
      <c r="AE33" s="28">
        <f>R33*V33</f>
        <v>0</v>
      </c>
      <c r="AF33" s="29"/>
      <c r="AG33" s="29"/>
      <c r="AH33" s="29"/>
      <c r="AI33" s="29"/>
      <c r="AJ33" s="30"/>
      <c r="AL33">
        <f>R35</f>
        <v>0</v>
      </c>
      <c r="AM33" s="13"/>
      <c r="AT33" s="68"/>
      <c r="AU33" s="68"/>
      <c r="AV33" s="68"/>
      <c r="AW33" s="68"/>
    </row>
    <row r="34" spans="2:49" ht="12.75" customHeight="1">
      <c r="B34" s="48"/>
      <c r="C34" s="52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4"/>
      <c r="R34" s="56"/>
      <c r="S34" s="56"/>
      <c r="T34" s="56"/>
      <c r="U34" s="56"/>
      <c r="V34" s="46"/>
      <c r="W34" s="46"/>
      <c r="X34" s="46"/>
      <c r="Y34" s="46"/>
      <c r="Z34" s="46"/>
      <c r="AA34" s="57"/>
      <c r="AB34" s="57"/>
      <c r="AC34" s="57"/>
      <c r="AD34" s="57"/>
      <c r="AE34" s="31"/>
      <c r="AF34" s="32"/>
      <c r="AG34" s="32"/>
      <c r="AH34" s="32"/>
      <c r="AI34" s="32"/>
      <c r="AJ34" s="33"/>
      <c r="AM34" s="13"/>
      <c r="AT34" s="17"/>
      <c r="AU34" s="17"/>
      <c r="AV34" s="17">
        <v>0</v>
      </c>
      <c r="AW34" s="17"/>
    </row>
    <row r="35" spans="2:49" ht="12.75" customHeight="1">
      <c r="B35" s="47">
        <v>5</v>
      </c>
      <c r="C35" s="55" t="s">
        <v>84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1"/>
      <c r="R35" s="56"/>
      <c r="S35" s="56"/>
      <c r="T35" s="56"/>
      <c r="U35" s="56"/>
      <c r="V35" s="46">
        <v>1300</v>
      </c>
      <c r="W35" s="46"/>
      <c r="X35" s="46"/>
      <c r="Y35" s="46"/>
      <c r="Z35" s="46"/>
      <c r="AA35" s="57" t="s">
        <v>55</v>
      </c>
      <c r="AB35" s="57"/>
      <c r="AC35" s="57"/>
      <c r="AD35" s="57"/>
      <c r="AE35" s="28">
        <f>R35*V35</f>
        <v>0</v>
      </c>
      <c r="AF35" s="29"/>
      <c r="AG35" s="29"/>
      <c r="AH35" s="29"/>
      <c r="AI35" s="29"/>
      <c r="AJ35" s="30"/>
      <c r="AL35">
        <f>R37</f>
        <v>0</v>
      </c>
      <c r="AM35" s="13"/>
      <c r="AT35" s="17"/>
      <c r="AU35" s="17"/>
      <c r="AV35" s="17"/>
      <c r="AW35" s="17"/>
    </row>
    <row r="36" spans="2:49" ht="12.75" customHeight="1">
      <c r="B36" s="48"/>
      <c r="C36" s="52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4"/>
      <c r="R36" s="56"/>
      <c r="S36" s="56"/>
      <c r="T36" s="56"/>
      <c r="U36" s="56"/>
      <c r="V36" s="46"/>
      <c r="W36" s="46"/>
      <c r="X36" s="46"/>
      <c r="Y36" s="46"/>
      <c r="Z36" s="46"/>
      <c r="AA36" s="57"/>
      <c r="AB36" s="57"/>
      <c r="AC36" s="57"/>
      <c r="AD36" s="57"/>
      <c r="AE36" s="31"/>
      <c r="AF36" s="32"/>
      <c r="AG36" s="32"/>
      <c r="AH36" s="32"/>
      <c r="AI36" s="32"/>
      <c r="AJ36" s="33"/>
      <c r="AM36" s="13"/>
      <c r="AT36" s="17"/>
      <c r="AU36" s="17"/>
      <c r="AV36" s="17"/>
      <c r="AW36" s="17"/>
    </row>
    <row r="37" spans="2:38" ht="12.75" customHeight="1">
      <c r="B37" s="47">
        <v>6</v>
      </c>
      <c r="C37" s="55" t="s">
        <v>85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1"/>
      <c r="R37" s="56"/>
      <c r="S37" s="56"/>
      <c r="T37" s="56"/>
      <c r="U37" s="56"/>
      <c r="V37" s="46">
        <v>1300</v>
      </c>
      <c r="W37" s="46"/>
      <c r="X37" s="46"/>
      <c r="Y37" s="46"/>
      <c r="Z37" s="46"/>
      <c r="AA37" s="57" t="s">
        <v>55</v>
      </c>
      <c r="AB37" s="57"/>
      <c r="AC37" s="57"/>
      <c r="AD37" s="57"/>
      <c r="AE37" s="28">
        <f>R37*V37</f>
        <v>0</v>
      </c>
      <c r="AF37" s="29"/>
      <c r="AG37" s="29"/>
      <c r="AH37" s="29"/>
      <c r="AI37" s="29"/>
      <c r="AJ37" s="30"/>
      <c r="AL37">
        <v>1600</v>
      </c>
    </row>
    <row r="38" spans="2:39" ht="12.75" customHeight="1">
      <c r="B38" s="48"/>
      <c r="C38" s="52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4"/>
      <c r="R38" s="56"/>
      <c r="S38" s="56"/>
      <c r="T38" s="56"/>
      <c r="U38" s="56"/>
      <c r="V38" s="46"/>
      <c r="W38" s="46"/>
      <c r="X38" s="46"/>
      <c r="Y38" s="46"/>
      <c r="Z38" s="46"/>
      <c r="AA38" s="57"/>
      <c r="AB38" s="57"/>
      <c r="AC38" s="57"/>
      <c r="AD38" s="57"/>
      <c r="AE38" s="31"/>
      <c r="AF38" s="32"/>
      <c r="AG38" s="32"/>
      <c r="AH38" s="32"/>
      <c r="AI38" s="32"/>
      <c r="AJ38" s="33"/>
      <c r="AL38">
        <f>R40</f>
        <v>0</v>
      </c>
      <c r="AM38" s="13"/>
    </row>
    <row r="39" spans="2:38" ht="12.75" customHeight="1">
      <c r="B39" s="47">
        <v>7</v>
      </c>
      <c r="C39" s="55" t="s">
        <v>105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1"/>
      <c r="R39" s="56"/>
      <c r="S39" s="56"/>
      <c r="T39" s="56"/>
      <c r="U39" s="56"/>
      <c r="V39" s="46">
        <v>1900</v>
      </c>
      <c r="W39" s="46"/>
      <c r="X39" s="46"/>
      <c r="Y39" s="46"/>
      <c r="Z39" s="46"/>
      <c r="AA39" s="57" t="s">
        <v>55</v>
      </c>
      <c r="AB39" s="57"/>
      <c r="AC39" s="57"/>
      <c r="AD39" s="57"/>
      <c r="AE39" s="28">
        <f>R39*V39</f>
        <v>0</v>
      </c>
      <c r="AF39" s="29"/>
      <c r="AG39" s="29"/>
      <c r="AH39" s="29"/>
      <c r="AI39" s="29"/>
      <c r="AJ39" s="30"/>
      <c r="AL39">
        <v>1600</v>
      </c>
    </row>
    <row r="40" spans="2:39" ht="12.75" customHeight="1">
      <c r="B40" s="48"/>
      <c r="C40" s="52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4"/>
      <c r="R40" s="56"/>
      <c r="S40" s="56"/>
      <c r="T40" s="56"/>
      <c r="U40" s="56"/>
      <c r="V40" s="46"/>
      <c r="W40" s="46"/>
      <c r="X40" s="46"/>
      <c r="Y40" s="46"/>
      <c r="Z40" s="46"/>
      <c r="AA40" s="57"/>
      <c r="AB40" s="57"/>
      <c r="AC40" s="57"/>
      <c r="AD40" s="57"/>
      <c r="AE40" s="31"/>
      <c r="AF40" s="32"/>
      <c r="AG40" s="32"/>
      <c r="AH40" s="32"/>
      <c r="AI40" s="32"/>
      <c r="AJ40" s="33"/>
      <c r="AL40">
        <f>R42</f>
        <v>0</v>
      </c>
      <c r="AM40" s="13"/>
    </row>
    <row r="41" spans="2:38" ht="12.75" customHeight="1">
      <c r="B41" s="47">
        <v>8</v>
      </c>
      <c r="C41" s="55" t="s">
        <v>106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1"/>
      <c r="R41" s="56"/>
      <c r="S41" s="56"/>
      <c r="T41" s="56"/>
      <c r="U41" s="56"/>
      <c r="V41" s="46">
        <v>1900</v>
      </c>
      <c r="W41" s="46"/>
      <c r="X41" s="46"/>
      <c r="Y41" s="46"/>
      <c r="Z41" s="46"/>
      <c r="AA41" s="57" t="s">
        <v>55</v>
      </c>
      <c r="AB41" s="57"/>
      <c r="AC41" s="57"/>
      <c r="AD41" s="57"/>
      <c r="AE41" s="28">
        <f>R41*V41</f>
        <v>0</v>
      </c>
      <c r="AF41" s="29"/>
      <c r="AG41" s="29"/>
      <c r="AH41" s="29"/>
      <c r="AI41" s="29"/>
      <c r="AJ41" s="30"/>
      <c r="AL41">
        <v>1600</v>
      </c>
    </row>
    <row r="42" spans="2:39" ht="12.75" customHeight="1">
      <c r="B42" s="48"/>
      <c r="C42" s="52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4"/>
      <c r="R42" s="56"/>
      <c r="S42" s="56"/>
      <c r="T42" s="56"/>
      <c r="U42" s="56"/>
      <c r="V42" s="46"/>
      <c r="W42" s="46"/>
      <c r="X42" s="46"/>
      <c r="Y42" s="46"/>
      <c r="Z42" s="46"/>
      <c r="AA42" s="57"/>
      <c r="AB42" s="57"/>
      <c r="AC42" s="57"/>
      <c r="AD42" s="57"/>
      <c r="AE42" s="31"/>
      <c r="AF42" s="32"/>
      <c r="AG42" s="32"/>
      <c r="AH42" s="32"/>
      <c r="AI42" s="32"/>
      <c r="AJ42" s="33"/>
      <c r="AL42">
        <f>R44</f>
        <v>0</v>
      </c>
      <c r="AM42" s="13"/>
    </row>
    <row r="43" spans="2:39" ht="12.75" customHeight="1">
      <c r="B43" s="47">
        <v>9</v>
      </c>
      <c r="C43" s="55" t="s">
        <v>53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1"/>
      <c r="R43" s="56"/>
      <c r="S43" s="56"/>
      <c r="T43" s="56"/>
      <c r="U43" s="56"/>
      <c r="V43" s="46">
        <v>29500</v>
      </c>
      <c r="W43" s="46"/>
      <c r="X43" s="46"/>
      <c r="Y43" s="46"/>
      <c r="Z43" s="46"/>
      <c r="AA43" s="57" t="s">
        <v>22</v>
      </c>
      <c r="AB43" s="57"/>
      <c r="AC43" s="57"/>
      <c r="AD43" s="57"/>
      <c r="AE43" s="28">
        <f>R43*V43</f>
        <v>0</v>
      </c>
      <c r="AF43" s="29"/>
      <c r="AG43" s="29"/>
      <c r="AH43" s="29"/>
      <c r="AI43" s="29"/>
      <c r="AJ43" s="30"/>
      <c r="AM43" s="13"/>
    </row>
    <row r="44" spans="2:38" ht="12.75" customHeight="1">
      <c r="B44" s="48"/>
      <c r="C44" s="52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4"/>
      <c r="R44" s="56"/>
      <c r="S44" s="56"/>
      <c r="T44" s="56"/>
      <c r="U44" s="56"/>
      <c r="V44" s="46"/>
      <c r="W44" s="46"/>
      <c r="X44" s="46"/>
      <c r="Y44" s="46"/>
      <c r="Z44" s="46"/>
      <c r="AA44" s="57"/>
      <c r="AB44" s="57"/>
      <c r="AC44" s="57"/>
      <c r="AD44" s="57"/>
      <c r="AE44" s="31"/>
      <c r="AF44" s="32"/>
      <c r="AG44" s="32"/>
      <c r="AH44" s="32"/>
      <c r="AI44" s="32"/>
      <c r="AJ44" s="33"/>
      <c r="AL44">
        <v>1600</v>
      </c>
    </row>
    <row r="45" spans="2:39" ht="12.75" customHeight="1">
      <c r="B45" s="47">
        <v>10</v>
      </c>
      <c r="C45" s="49" t="s">
        <v>54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1"/>
      <c r="R45" s="56"/>
      <c r="S45" s="56"/>
      <c r="T45" s="56"/>
      <c r="U45" s="56"/>
      <c r="V45" s="46">
        <v>3000</v>
      </c>
      <c r="W45" s="46"/>
      <c r="X45" s="46"/>
      <c r="Y45" s="46"/>
      <c r="Z45" s="46"/>
      <c r="AA45" s="57" t="s">
        <v>1</v>
      </c>
      <c r="AB45" s="57"/>
      <c r="AC45" s="57"/>
      <c r="AD45" s="57"/>
      <c r="AE45" s="28">
        <f>R45*V45</f>
        <v>0</v>
      </c>
      <c r="AF45" s="29"/>
      <c r="AG45" s="29"/>
      <c r="AH45" s="29"/>
      <c r="AI45" s="29"/>
      <c r="AJ45" s="30"/>
      <c r="AM45" s="13"/>
    </row>
    <row r="46" spans="2:38" ht="12.75" customHeight="1">
      <c r="B46" s="48"/>
      <c r="C46" s="52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4"/>
      <c r="R46" s="56"/>
      <c r="S46" s="56"/>
      <c r="T46" s="56"/>
      <c r="U46" s="56"/>
      <c r="V46" s="46"/>
      <c r="W46" s="46"/>
      <c r="X46" s="46"/>
      <c r="Y46" s="46"/>
      <c r="Z46" s="46"/>
      <c r="AA46" s="57"/>
      <c r="AB46" s="57"/>
      <c r="AC46" s="57"/>
      <c r="AD46" s="57"/>
      <c r="AE46" s="31"/>
      <c r="AF46" s="32"/>
      <c r="AG46" s="32"/>
      <c r="AH46" s="32"/>
      <c r="AI46" s="32"/>
      <c r="AJ46" s="33"/>
      <c r="AL46">
        <v>1600</v>
      </c>
    </row>
    <row r="47" spans="2:39" ht="12.75" customHeight="1">
      <c r="B47" s="47">
        <v>11</v>
      </c>
      <c r="C47" s="49" t="s">
        <v>86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1"/>
      <c r="R47" s="56"/>
      <c r="S47" s="56"/>
      <c r="T47" s="56"/>
      <c r="U47" s="56"/>
      <c r="V47" s="46">
        <v>1900</v>
      </c>
      <c r="W47" s="46"/>
      <c r="X47" s="46"/>
      <c r="Y47" s="46"/>
      <c r="Z47" s="46"/>
      <c r="AA47" s="57" t="s">
        <v>1</v>
      </c>
      <c r="AB47" s="57"/>
      <c r="AC47" s="57"/>
      <c r="AD47" s="57"/>
      <c r="AE47" s="28">
        <f>R47*V47</f>
        <v>0</v>
      </c>
      <c r="AF47" s="29"/>
      <c r="AG47" s="29"/>
      <c r="AH47" s="29"/>
      <c r="AI47" s="29"/>
      <c r="AJ47" s="30"/>
      <c r="AM47" s="13"/>
    </row>
    <row r="48" spans="2:38" ht="12.75" customHeight="1">
      <c r="B48" s="48"/>
      <c r="C48" s="52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4"/>
      <c r="R48" s="56"/>
      <c r="S48" s="56"/>
      <c r="T48" s="56"/>
      <c r="U48" s="56"/>
      <c r="V48" s="46"/>
      <c r="W48" s="46"/>
      <c r="X48" s="46"/>
      <c r="Y48" s="46"/>
      <c r="Z48" s="46"/>
      <c r="AA48" s="57"/>
      <c r="AB48" s="57"/>
      <c r="AC48" s="57"/>
      <c r="AD48" s="57"/>
      <c r="AE48" s="31"/>
      <c r="AF48" s="32"/>
      <c r="AG48" s="32"/>
      <c r="AH48" s="32"/>
      <c r="AI48" s="32"/>
      <c r="AJ48" s="33"/>
      <c r="AL48">
        <v>1600</v>
      </c>
    </row>
    <row r="49" spans="2:39" ht="12.75" customHeight="1">
      <c r="B49" s="47">
        <v>12</v>
      </c>
      <c r="C49" s="55" t="s">
        <v>47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1"/>
      <c r="R49" s="56"/>
      <c r="S49" s="56"/>
      <c r="T49" s="56"/>
      <c r="U49" s="56"/>
      <c r="V49" s="46">
        <v>3400</v>
      </c>
      <c r="W49" s="46"/>
      <c r="X49" s="46"/>
      <c r="Y49" s="46"/>
      <c r="Z49" s="46"/>
      <c r="AA49" s="57" t="s">
        <v>22</v>
      </c>
      <c r="AB49" s="57"/>
      <c r="AC49" s="57"/>
      <c r="AD49" s="57"/>
      <c r="AE49" s="28">
        <f>R49*V49</f>
        <v>0</v>
      </c>
      <c r="AF49" s="29"/>
      <c r="AG49" s="29"/>
      <c r="AH49" s="29"/>
      <c r="AI49" s="29"/>
      <c r="AJ49" s="30"/>
      <c r="AL49">
        <f>R51</f>
        <v>0</v>
      </c>
      <c r="AM49" s="13"/>
    </row>
    <row r="50" spans="2:39" ht="12.75" customHeight="1">
      <c r="B50" s="48"/>
      <c r="C50" s="52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4"/>
      <c r="R50" s="56"/>
      <c r="S50" s="56"/>
      <c r="T50" s="56"/>
      <c r="U50" s="56"/>
      <c r="V50" s="46"/>
      <c r="W50" s="46"/>
      <c r="X50" s="46"/>
      <c r="Y50" s="46"/>
      <c r="Z50" s="46"/>
      <c r="AA50" s="57"/>
      <c r="AB50" s="57"/>
      <c r="AC50" s="57"/>
      <c r="AD50" s="57"/>
      <c r="AE50" s="31"/>
      <c r="AF50" s="32"/>
      <c r="AG50" s="32"/>
      <c r="AH50" s="32"/>
      <c r="AI50" s="32"/>
      <c r="AJ50" s="33"/>
      <c r="AM50" s="13"/>
    </row>
    <row r="51" spans="2:38" ht="12.75" customHeight="1">
      <c r="B51" s="47">
        <v>13</v>
      </c>
      <c r="C51" s="55" t="s">
        <v>87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1"/>
      <c r="R51" s="56"/>
      <c r="S51" s="56"/>
      <c r="T51" s="56"/>
      <c r="U51" s="56"/>
      <c r="V51" s="46">
        <v>4800</v>
      </c>
      <c r="W51" s="46"/>
      <c r="X51" s="46"/>
      <c r="Y51" s="46"/>
      <c r="Z51" s="46"/>
      <c r="AA51" s="57" t="s">
        <v>22</v>
      </c>
      <c r="AB51" s="57"/>
      <c r="AC51" s="57"/>
      <c r="AD51" s="57"/>
      <c r="AE51" s="28">
        <f>R51*V51</f>
        <v>0</v>
      </c>
      <c r="AF51" s="29"/>
      <c r="AG51" s="29"/>
      <c r="AH51" s="29"/>
      <c r="AI51" s="29"/>
      <c r="AJ51" s="30"/>
      <c r="AL51">
        <v>4200</v>
      </c>
    </row>
    <row r="52" spans="2:73" ht="12.75" customHeight="1">
      <c r="B52" s="48"/>
      <c r="C52" s="52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4"/>
      <c r="R52" s="56"/>
      <c r="S52" s="56"/>
      <c r="T52" s="56"/>
      <c r="U52" s="56"/>
      <c r="V52" s="46"/>
      <c r="W52" s="46"/>
      <c r="X52" s="46"/>
      <c r="Y52" s="46"/>
      <c r="Z52" s="46"/>
      <c r="AA52" s="57"/>
      <c r="AB52" s="57"/>
      <c r="AC52" s="57"/>
      <c r="AD52" s="57"/>
      <c r="AE52" s="31"/>
      <c r="AF52" s="32"/>
      <c r="AG52" s="32"/>
      <c r="AH52" s="32"/>
      <c r="AI52" s="32"/>
      <c r="AJ52" s="33"/>
      <c r="AL52">
        <f>R54</f>
        <v>0</v>
      </c>
      <c r="AM52" s="13"/>
      <c r="AZ52" s="21"/>
      <c r="BA52" s="21"/>
      <c r="BB52" s="21"/>
      <c r="BC52" s="21"/>
      <c r="BD52" s="21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</row>
    <row r="53" spans="2:38" ht="12.75" customHeight="1">
      <c r="B53" s="47">
        <v>14</v>
      </c>
      <c r="C53" s="55" t="s">
        <v>48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1"/>
      <c r="R53" s="56"/>
      <c r="S53" s="56"/>
      <c r="T53" s="56"/>
      <c r="U53" s="56"/>
      <c r="V53" s="46">
        <v>6300</v>
      </c>
      <c r="W53" s="46"/>
      <c r="X53" s="46"/>
      <c r="Y53" s="46"/>
      <c r="Z53" s="46"/>
      <c r="AA53" s="57" t="s">
        <v>22</v>
      </c>
      <c r="AB53" s="57"/>
      <c r="AC53" s="57"/>
      <c r="AD53" s="57"/>
      <c r="AE53" s="28">
        <f>R53*V53</f>
        <v>0</v>
      </c>
      <c r="AF53" s="29"/>
      <c r="AG53" s="29"/>
      <c r="AH53" s="29"/>
      <c r="AI53" s="29"/>
      <c r="AJ53" s="30"/>
      <c r="AL53">
        <v>4200</v>
      </c>
    </row>
    <row r="54" spans="2:73" ht="12.75" customHeight="1">
      <c r="B54" s="48"/>
      <c r="C54" s="52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4"/>
      <c r="R54" s="56"/>
      <c r="S54" s="56"/>
      <c r="T54" s="56"/>
      <c r="U54" s="56"/>
      <c r="V54" s="46"/>
      <c r="W54" s="46"/>
      <c r="X54" s="46"/>
      <c r="Y54" s="46"/>
      <c r="Z54" s="46"/>
      <c r="AA54" s="57"/>
      <c r="AB54" s="57"/>
      <c r="AC54" s="57"/>
      <c r="AD54" s="57"/>
      <c r="AE54" s="31"/>
      <c r="AF54" s="32"/>
      <c r="AG54" s="32"/>
      <c r="AH54" s="32"/>
      <c r="AI54" s="32"/>
      <c r="AJ54" s="33"/>
      <c r="AL54">
        <f>R56</f>
        <v>0</v>
      </c>
      <c r="AM54" s="13"/>
      <c r="AZ54" s="21"/>
      <c r="BA54" s="21"/>
      <c r="BB54" s="21"/>
      <c r="BC54" s="21"/>
      <c r="BD54" s="21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</row>
    <row r="55" spans="2:73" ht="12.75" customHeight="1">
      <c r="B55" s="47">
        <v>15</v>
      </c>
      <c r="C55" s="97" t="s">
        <v>98</v>
      </c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9"/>
      <c r="R55" s="56"/>
      <c r="S55" s="56"/>
      <c r="T55" s="56"/>
      <c r="U55" s="56"/>
      <c r="V55" s="46">
        <v>5500</v>
      </c>
      <c r="W55" s="46"/>
      <c r="X55" s="46"/>
      <c r="Y55" s="46"/>
      <c r="Z55" s="46"/>
      <c r="AA55" s="57" t="s">
        <v>22</v>
      </c>
      <c r="AB55" s="57"/>
      <c r="AC55" s="57"/>
      <c r="AD55" s="57"/>
      <c r="AE55" s="28">
        <f>R55*V55</f>
        <v>0</v>
      </c>
      <c r="AF55" s="29"/>
      <c r="AG55" s="29"/>
      <c r="AH55" s="29"/>
      <c r="AI55" s="29"/>
      <c r="AJ55" s="30"/>
      <c r="AM55" s="13"/>
      <c r="AZ55" s="21"/>
      <c r="BA55" s="21"/>
      <c r="BB55" s="21"/>
      <c r="BC55" s="21"/>
      <c r="BD55" s="21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</row>
    <row r="56" spans="2:73" ht="12.75" customHeight="1">
      <c r="B56" s="48"/>
      <c r="C56" s="100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2"/>
      <c r="R56" s="56"/>
      <c r="S56" s="56"/>
      <c r="T56" s="56"/>
      <c r="U56" s="56"/>
      <c r="V56" s="46"/>
      <c r="W56" s="46"/>
      <c r="X56" s="46"/>
      <c r="Y56" s="46"/>
      <c r="Z56" s="46"/>
      <c r="AA56" s="57"/>
      <c r="AB56" s="57"/>
      <c r="AC56" s="57"/>
      <c r="AD56" s="57"/>
      <c r="AE56" s="31"/>
      <c r="AF56" s="32"/>
      <c r="AG56" s="32"/>
      <c r="AH56" s="32"/>
      <c r="AI56" s="32"/>
      <c r="AJ56" s="33"/>
      <c r="AL56">
        <v>2900</v>
      </c>
      <c r="AZ56" s="21"/>
      <c r="BA56" s="21"/>
      <c r="BB56" s="21"/>
      <c r="BC56" s="21"/>
      <c r="BD56" s="21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</row>
    <row r="57" spans="2:73" ht="12.75" customHeight="1">
      <c r="B57" s="47">
        <v>16</v>
      </c>
      <c r="C57" s="55" t="s">
        <v>99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1"/>
      <c r="R57" s="56"/>
      <c r="S57" s="56"/>
      <c r="T57" s="56"/>
      <c r="U57" s="56"/>
      <c r="V57" s="46">
        <v>5500</v>
      </c>
      <c r="W57" s="46"/>
      <c r="X57" s="46"/>
      <c r="Y57" s="46"/>
      <c r="Z57" s="46"/>
      <c r="AA57" s="57" t="s">
        <v>22</v>
      </c>
      <c r="AB57" s="57"/>
      <c r="AC57" s="57"/>
      <c r="AD57" s="57"/>
      <c r="AE57" s="28">
        <f>R57*V57</f>
        <v>0</v>
      </c>
      <c r="AF57" s="29"/>
      <c r="AG57" s="29"/>
      <c r="AH57" s="29"/>
      <c r="AI57" s="29"/>
      <c r="AJ57" s="30"/>
      <c r="AL57" t="e">
        <f>#REF!</f>
        <v>#REF!</v>
      </c>
      <c r="AM57" s="13"/>
      <c r="AZ57" s="22"/>
      <c r="BA57" s="22"/>
      <c r="BB57" s="22"/>
      <c r="BC57" s="22"/>
      <c r="BD57" s="22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2"/>
      <c r="BP57" s="22"/>
      <c r="BQ57" s="22"/>
      <c r="BR57" s="22"/>
      <c r="BS57" s="22"/>
      <c r="BT57" s="22"/>
      <c r="BU57" s="22"/>
    </row>
    <row r="58" spans="2:73" ht="12.75" customHeight="1">
      <c r="B58" s="48"/>
      <c r="C58" s="52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4"/>
      <c r="R58" s="56"/>
      <c r="S58" s="56"/>
      <c r="T58" s="56"/>
      <c r="U58" s="56"/>
      <c r="V58" s="46"/>
      <c r="W58" s="46"/>
      <c r="X58" s="46"/>
      <c r="Y58" s="46"/>
      <c r="Z58" s="46"/>
      <c r="AA58" s="57"/>
      <c r="AB58" s="57"/>
      <c r="AC58" s="57"/>
      <c r="AD58" s="57"/>
      <c r="AE58" s="31"/>
      <c r="AF58" s="32"/>
      <c r="AG58" s="32"/>
      <c r="AH58" s="32"/>
      <c r="AI58" s="32"/>
      <c r="AJ58" s="33"/>
      <c r="AM58" s="13"/>
      <c r="AZ58" s="22"/>
      <c r="BA58" s="22"/>
      <c r="BB58" s="22"/>
      <c r="BC58" s="22"/>
      <c r="BD58" s="22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2"/>
      <c r="BP58" s="22"/>
      <c r="BQ58" s="22"/>
      <c r="BR58" s="22"/>
      <c r="BS58" s="22"/>
      <c r="BT58" s="22"/>
      <c r="BU58" s="22"/>
    </row>
    <row r="59" spans="2:73" ht="12.75" customHeight="1">
      <c r="B59" s="47">
        <v>17</v>
      </c>
      <c r="C59" s="55" t="s">
        <v>45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1"/>
      <c r="R59" s="56"/>
      <c r="S59" s="56"/>
      <c r="T59" s="56"/>
      <c r="U59" s="56"/>
      <c r="V59" s="46">
        <v>1600</v>
      </c>
      <c r="W59" s="46"/>
      <c r="X59" s="46"/>
      <c r="Y59" s="46"/>
      <c r="Z59" s="46"/>
      <c r="AA59" s="57" t="s">
        <v>0</v>
      </c>
      <c r="AB59" s="57"/>
      <c r="AC59" s="57"/>
      <c r="AD59" s="57"/>
      <c r="AE59" s="28">
        <f>R59*V59</f>
        <v>0</v>
      </c>
      <c r="AF59" s="29"/>
      <c r="AG59" s="29"/>
      <c r="AH59" s="29"/>
      <c r="AI59" s="29"/>
      <c r="AJ59" s="30"/>
      <c r="AL59">
        <v>29000</v>
      </c>
      <c r="AZ59" s="22"/>
      <c r="BA59" s="22"/>
      <c r="BB59" s="22"/>
      <c r="BC59" s="22"/>
      <c r="BD59" s="22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2"/>
      <c r="BP59" s="22"/>
      <c r="BQ59" s="22"/>
      <c r="BR59" s="22"/>
      <c r="BS59" s="22"/>
      <c r="BT59" s="22"/>
      <c r="BU59" s="22"/>
    </row>
    <row r="60" spans="2:73" ht="12.75" customHeight="1">
      <c r="B60" s="48"/>
      <c r="C60" s="52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4"/>
      <c r="R60" s="56"/>
      <c r="S60" s="56"/>
      <c r="T60" s="56"/>
      <c r="U60" s="56"/>
      <c r="V60" s="46"/>
      <c r="W60" s="46"/>
      <c r="X60" s="46"/>
      <c r="Y60" s="46"/>
      <c r="Z60" s="46"/>
      <c r="AA60" s="57"/>
      <c r="AB60" s="57"/>
      <c r="AC60" s="57"/>
      <c r="AD60" s="57"/>
      <c r="AE60" s="31"/>
      <c r="AF60" s="32"/>
      <c r="AG60" s="32"/>
      <c r="AH60" s="32"/>
      <c r="AI60" s="32"/>
      <c r="AJ60" s="33"/>
      <c r="AL60">
        <f>R64</f>
        <v>0</v>
      </c>
      <c r="AM60" s="13"/>
      <c r="AZ60" s="22"/>
      <c r="BA60" s="22"/>
      <c r="BB60" s="22"/>
      <c r="BC60" s="22"/>
      <c r="BD60" s="22"/>
      <c r="BE60" s="22"/>
      <c r="BF60" s="22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</row>
    <row r="61" spans="2:39" ht="12.75" customHeight="1">
      <c r="B61" s="47">
        <v>18</v>
      </c>
      <c r="C61" s="55" t="s">
        <v>46</v>
      </c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3"/>
      <c r="R61" s="40"/>
      <c r="S61" s="41"/>
      <c r="T61" s="41"/>
      <c r="U61" s="42"/>
      <c r="V61" s="86">
        <v>1600</v>
      </c>
      <c r="W61" s="87"/>
      <c r="X61" s="87"/>
      <c r="Y61" s="87"/>
      <c r="Z61" s="88"/>
      <c r="AA61" s="34" t="s">
        <v>0</v>
      </c>
      <c r="AB61" s="35"/>
      <c r="AC61" s="35"/>
      <c r="AD61" s="36"/>
      <c r="AE61" s="28">
        <f>R61*V61</f>
        <v>0</v>
      </c>
      <c r="AF61" s="29"/>
      <c r="AG61" s="29"/>
      <c r="AH61" s="29"/>
      <c r="AI61" s="29"/>
      <c r="AJ61" s="30"/>
      <c r="AM61" s="13"/>
    </row>
    <row r="62" spans="2:38" ht="12.75" customHeight="1">
      <c r="B62" s="48"/>
      <c r="C62" s="94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6"/>
      <c r="R62" s="43"/>
      <c r="S62" s="44"/>
      <c r="T62" s="44"/>
      <c r="U62" s="45"/>
      <c r="V62" s="89"/>
      <c r="W62" s="90"/>
      <c r="X62" s="90"/>
      <c r="Y62" s="90"/>
      <c r="Z62" s="91"/>
      <c r="AA62" s="37"/>
      <c r="AB62" s="38"/>
      <c r="AC62" s="38"/>
      <c r="AD62" s="39"/>
      <c r="AE62" s="31"/>
      <c r="AF62" s="32"/>
      <c r="AG62" s="32"/>
      <c r="AH62" s="32"/>
      <c r="AI62" s="32"/>
      <c r="AJ62" s="33"/>
      <c r="AL62">
        <v>3000</v>
      </c>
    </row>
    <row r="63" spans="2:39" ht="12.75" customHeight="1">
      <c r="B63" s="47">
        <v>19</v>
      </c>
      <c r="C63" s="55" t="s">
        <v>88</v>
      </c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3"/>
      <c r="R63" s="40"/>
      <c r="S63" s="41"/>
      <c r="T63" s="41"/>
      <c r="U63" s="42"/>
      <c r="V63" s="86">
        <v>1600</v>
      </c>
      <c r="W63" s="87"/>
      <c r="X63" s="87"/>
      <c r="Y63" s="87"/>
      <c r="Z63" s="88"/>
      <c r="AA63" s="34" t="s">
        <v>0</v>
      </c>
      <c r="AB63" s="35"/>
      <c r="AC63" s="35"/>
      <c r="AD63" s="36"/>
      <c r="AE63" s="28">
        <f>R63*V63</f>
        <v>0</v>
      </c>
      <c r="AF63" s="29"/>
      <c r="AG63" s="29"/>
      <c r="AH63" s="29"/>
      <c r="AI63" s="29"/>
      <c r="AJ63" s="30"/>
      <c r="AL63">
        <f>R71</f>
        <v>0</v>
      </c>
      <c r="AM63" s="13"/>
    </row>
    <row r="64" spans="2:39" ht="12.75" customHeight="1">
      <c r="B64" s="48"/>
      <c r="C64" s="94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6"/>
      <c r="R64" s="43"/>
      <c r="S64" s="44"/>
      <c r="T64" s="44"/>
      <c r="U64" s="45"/>
      <c r="V64" s="89"/>
      <c r="W64" s="90"/>
      <c r="X64" s="90"/>
      <c r="Y64" s="90"/>
      <c r="Z64" s="91"/>
      <c r="AA64" s="37"/>
      <c r="AB64" s="38"/>
      <c r="AC64" s="38"/>
      <c r="AD64" s="39"/>
      <c r="AE64" s="31"/>
      <c r="AF64" s="32"/>
      <c r="AG64" s="32"/>
      <c r="AH64" s="32"/>
      <c r="AI64" s="32"/>
      <c r="AJ64" s="33"/>
      <c r="AM64" s="13"/>
    </row>
    <row r="65" spans="2:38" ht="12.75" customHeight="1">
      <c r="B65" s="47">
        <v>20</v>
      </c>
      <c r="C65" s="55" t="s">
        <v>100</v>
      </c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1"/>
      <c r="R65" s="56"/>
      <c r="S65" s="56"/>
      <c r="T65" s="56"/>
      <c r="U65" s="56"/>
      <c r="V65" s="46">
        <v>2100</v>
      </c>
      <c r="W65" s="46"/>
      <c r="X65" s="46"/>
      <c r="Y65" s="46"/>
      <c r="Z65" s="46"/>
      <c r="AA65" s="57" t="s">
        <v>0</v>
      </c>
      <c r="AB65" s="57"/>
      <c r="AC65" s="57"/>
      <c r="AD65" s="57"/>
      <c r="AE65" s="28">
        <f>R65*V65</f>
        <v>0</v>
      </c>
      <c r="AF65" s="29"/>
      <c r="AG65" s="29"/>
      <c r="AH65" s="29"/>
      <c r="AI65" s="29"/>
      <c r="AJ65" s="30"/>
      <c r="AL65">
        <v>1580</v>
      </c>
    </row>
    <row r="66" spans="2:39" ht="12.75" customHeight="1">
      <c r="B66" s="48"/>
      <c r="C66" s="52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4"/>
      <c r="R66" s="56"/>
      <c r="S66" s="56"/>
      <c r="T66" s="56"/>
      <c r="U66" s="56"/>
      <c r="V66" s="46"/>
      <c r="W66" s="46"/>
      <c r="X66" s="46"/>
      <c r="Y66" s="46"/>
      <c r="Z66" s="46"/>
      <c r="AA66" s="57"/>
      <c r="AB66" s="57"/>
      <c r="AC66" s="57"/>
      <c r="AD66" s="57"/>
      <c r="AE66" s="31"/>
      <c r="AF66" s="32"/>
      <c r="AG66" s="32"/>
      <c r="AH66" s="32"/>
      <c r="AI66" s="32"/>
      <c r="AJ66" s="33"/>
      <c r="AL66">
        <f>R70</f>
        <v>0</v>
      </c>
      <c r="AM66" s="13"/>
    </row>
    <row r="67" spans="2:39" ht="12.75" customHeight="1">
      <c r="B67" s="47">
        <v>21</v>
      </c>
      <c r="C67" s="49" t="s">
        <v>101</v>
      </c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1"/>
      <c r="R67" s="56"/>
      <c r="S67" s="56"/>
      <c r="T67" s="56"/>
      <c r="U67" s="56"/>
      <c r="V67" s="46">
        <v>4300</v>
      </c>
      <c r="W67" s="46"/>
      <c r="X67" s="46"/>
      <c r="Y67" s="46"/>
      <c r="Z67" s="46"/>
      <c r="AA67" s="57" t="s">
        <v>59</v>
      </c>
      <c r="AB67" s="57"/>
      <c r="AC67" s="57"/>
      <c r="AD67" s="57"/>
      <c r="AE67" s="28">
        <f>R67*V67</f>
        <v>0</v>
      </c>
      <c r="AF67" s="29"/>
      <c r="AG67" s="29"/>
      <c r="AH67" s="29"/>
      <c r="AI67" s="29"/>
      <c r="AJ67" s="30"/>
      <c r="AM67" s="13"/>
    </row>
    <row r="68" spans="2:38" ht="12.75" customHeight="1">
      <c r="B68" s="48"/>
      <c r="C68" s="52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4"/>
      <c r="R68" s="56"/>
      <c r="S68" s="56"/>
      <c r="T68" s="56"/>
      <c r="U68" s="56"/>
      <c r="V68" s="46"/>
      <c r="W68" s="46"/>
      <c r="X68" s="46"/>
      <c r="Y68" s="46"/>
      <c r="Z68" s="46"/>
      <c r="AA68" s="57"/>
      <c r="AB68" s="57"/>
      <c r="AC68" s="57"/>
      <c r="AD68" s="57"/>
      <c r="AE68" s="31"/>
      <c r="AF68" s="32"/>
      <c r="AG68" s="32"/>
      <c r="AH68" s="32"/>
      <c r="AI68" s="32"/>
      <c r="AJ68" s="33"/>
      <c r="AL68">
        <v>1580</v>
      </c>
    </row>
    <row r="69" spans="2:38" ht="12.75" customHeight="1">
      <c r="B69" s="47">
        <v>22</v>
      </c>
      <c r="C69" s="49" t="s">
        <v>102</v>
      </c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1"/>
      <c r="R69" s="56"/>
      <c r="S69" s="56"/>
      <c r="T69" s="56"/>
      <c r="U69" s="56"/>
      <c r="V69" s="46">
        <v>1400</v>
      </c>
      <c r="W69" s="46"/>
      <c r="X69" s="46"/>
      <c r="Y69" s="46"/>
      <c r="Z69" s="46"/>
      <c r="AA69" s="57" t="s">
        <v>59</v>
      </c>
      <c r="AB69" s="57"/>
      <c r="AC69" s="57"/>
      <c r="AD69" s="57"/>
      <c r="AE69" s="28">
        <f>R69*V69</f>
        <v>0</v>
      </c>
      <c r="AF69" s="29"/>
      <c r="AG69" s="29"/>
      <c r="AH69" s="29"/>
      <c r="AI69" s="29"/>
      <c r="AJ69" s="30"/>
      <c r="AL69">
        <v>1580</v>
      </c>
    </row>
    <row r="70" spans="2:39" ht="12.75" customHeight="1">
      <c r="B70" s="48"/>
      <c r="C70" s="52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4"/>
      <c r="R70" s="56"/>
      <c r="S70" s="56"/>
      <c r="T70" s="56"/>
      <c r="U70" s="56"/>
      <c r="V70" s="46"/>
      <c r="W70" s="46"/>
      <c r="X70" s="46"/>
      <c r="Y70" s="46"/>
      <c r="Z70" s="46"/>
      <c r="AA70" s="57"/>
      <c r="AB70" s="57"/>
      <c r="AC70" s="57"/>
      <c r="AD70" s="57"/>
      <c r="AE70" s="31"/>
      <c r="AF70" s="32"/>
      <c r="AG70" s="32"/>
      <c r="AH70" s="32"/>
      <c r="AI70" s="32"/>
      <c r="AJ70" s="33"/>
      <c r="AL70">
        <f>R74</f>
        <v>0</v>
      </c>
      <c r="AM70" s="13"/>
    </row>
    <row r="71" spans="2:39" ht="12.75" customHeight="1">
      <c r="B71" s="47">
        <v>23</v>
      </c>
      <c r="C71" s="49" t="s">
        <v>103</v>
      </c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1"/>
      <c r="R71" s="56"/>
      <c r="S71" s="56"/>
      <c r="T71" s="56"/>
      <c r="U71" s="56"/>
      <c r="V71" s="46">
        <v>10400</v>
      </c>
      <c r="W71" s="46"/>
      <c r="X71" s="46"/>
      <c r="Y71" s="46"/>
      <c r="Z71" s="46"/>
      <c r="AA71" s="57" t="s">
        <v>59</v>
      </c>
      <c r="AB71" s="57"/>
      <c r="AC71" s="57"/>
      <c r="AD71" s="57"/>
      <c r="AE71" s="28">
        <f>R71*V71</f>
        <v>0</v>
      </c>
      <c r="AF71" s="29"/>
      <c r="AG71" s="29"/>
      <c r="AH71" s="29"/>
      <c r="AI71" s="29"/>
      <c r="AJ71" s="30"/>
      <c r="AM71" s="13"/>
    </row>
    <row r="72" spans="2:38" ht="12.75" customHeight="1">
      <c r="B72" s="48"/>
      <c r="C72" s="52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4"/>
      <c r="R72" s="56"/>
      <c r="S72" s="56"/>
      <c r="T72" s="56"/>
      <c r="U72" s="56"/>
      <c r="V72" s="46"/>
      <c r="W72" s="46"/>
      <c r="X72" s="46"/>
      <c r="Y72" s="46"/>
      <c r="Z72" s="46"/>
      <c r="AA72" s="57"/>
      <c r="AB72" s="57"/>
      <c r="AC72" s="57"/>
      <c r="AD72" s="57"/>
      <c r="AE72" s="31"/>
      <c r="AF72" s="32"/>
      <c r="AG72" s="32"/>
      <c r="AH72" s="32"/>
      <c r="AI72" s="32"/>
      <c r="AJ72" s="33"/>
      <c r="AL72">
        <v>1580</v>
      </c>
    </row>
    <row r="73" spans="2:39" ht="12.75" customHeight="1">
      <c r="B73" s="47">
        <v>24</v>
      </c>
      <c r="C73" s="49" t="s">
        <v>104</v>
      </c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1"/>
      <c r="R73" s="56"/>
      <c r="S73" s="56"/>
      <c r="T73" s="56"/>
      <c r="U73" s="56"/>
      <c r="V73" s="46">
        <v>3300</v>
      </c>
      <c r="W73" s="46"/>
      <c r="X73" s="46"/>
      <c r="Y73" s="46"/>
      <c r="Z73" s="46"/>
      <c r="AA73" s="57" t="s">
        <v>59</v>
      </c>
      <c r="AB73" s="57"/>
      <c r="AC73" s="57"/>
      <c r="AD73" s="57"/>
      <c r="AE73" s="28">
        <f>R73*V73</f>
        <v>0</v>
      </c>
      <c r="AF73" s="29"/>
      <c r="AG73" s="29"/>
      <c r="AH73" s="29"/>
      <c r="AI73" s="29"/>
      <c r="AJ73" s="30"/>
      <c r="AM73" s="13"/>
    </row>
    <row r="74" spans="2:38" ht="12.75" customHeight="1">
      <c r="B74" s="48"/>
      <c r="C74" s="52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4"/>
      <c r="R74" s="56"/>
      <c r="S74" s="56"/>
      <c r="T74" s="56"/>
      <c r="U74" s="56"/>
      <c r="V74" s="46"/>
      <c r="W74" s="46"/>
      <c r="X74" s="46"/>
      <c r="Y74" s="46"/>
      <c r="Z74" s="46"/>
      <c r="AA74" s="57"/>
      <c r="AB74" s="57"/>
      <c r="AC74" s="57"/>
      <c r="AD74" s="57"/>
      <c r="AE74" s="31"/>
      <c r="AF74" s="32"/>
      <c r="AG74" s="32"/>
      <c r="AH74" s="32"/>
      <c r="AI74" s="32"/>
      <c r="AJ74" s="33"/>
      <c r="AL74">
        <v>1580</v>
      </c>
    </row>
    <row r="75" spans="2:39" ht="12.75" customHeight="1">
      <c r="B75" s="47">
        <v>25</v>
      </c>
      <c r="C75" s="55" t="s">
        <v>50</v>
      </c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1"/>
      <c r="R75" s="56"/>
      <c r="S75" s="56"/>
      <c r="T75" s="56"/>
      <c r="U75" s="56"/>
      <c r="V75" s="46">
        <v>3900</v>
      </c>
      <c r="W75" s="46"/>
      <c r="X75" s="46"/>
      <c r="Y75" s="46"/>
      <c r="Z75" s="46"/>
      <c r="AA75" s="57" t="s">
        <v>22</v>
      </c>
      <c r="AB75" s="57"/>
      <c r="AC75" s="57"/>
      <c r="AD75" s="57"/>
      <c r="AE75" s="28">
        <f>R75*V75</f>
        <v>0</v>
      </c>
      <c r="AF75" s="29"/>
      <c r="AG75" s="29"/>
      <c r="AH75" s="29"/>
      <c r="AI75" s="29"/>
      <c r="AJ75" s="30"/>
      <c r="AM75" s="13"/>
    </row>
    <row r="76" spans="2:41" ht="12.75" customHeight="1">
      <c r="B76" s="48"/>
      <c r="C76" s="52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4"/>
      <c r="R76" s="56"/>
      <c r="S76" s="56"/>
      <c r="T76" s="56"/>
      <c r="U76" s="56"/>
      <c r="V76" s="46"/>
      <c r="W76" s="46"/>
      <c r="X76" s="46"/>
      <c r="Y76" s="46"/>
      <c r="Z76" s="46"/>
      <c r="AA76" s="57"/>
      <c r="AB76" s="57"/>
      <c r="AC76" s="57"/>
      <c r="AD76" s="57"/>
      <c r="AE76" s="31"/>
      <c r="AF76" s="32"/>
      <c r="AG76" s="32"/>
      <c r="AH76" s="32"/>
      <c r="AI76" s="32"/>
      <c r="AJ76" s="33"/>
      <c r="AL76">
        <v>1580</v>
      </c>
      <c r="AO76" s="24"/>
    </row>
    <row r="77" spans="2:39" ht="13.5" customHeight="1">
      <c r="B77" s="47">
        <v>26</v>
      </c>
      <c r="C77" s="49" t="s">
        <v>49</v>
      </c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1"/>
      <c r="R77" s="56"/>
      <c r="S77" s="56"/>
      <c r="T77" s="56"/>
      <c r="U77" s="56"/>
      <c r="V77" s="46">
        <v>800</v>
      </c>
      <c r="W77" s="46"/>
      <c r="X77" s="46"/>
      <c r="Y77" s="46"/>
      <c r="Z77" s="46"/>
      <c r="AA77" s="57" t="s">
        <v>1</v>
      </c>
      <c r="AB77" s="57"/>
      <c r="AC77" s="57"/>
      <c r="AD77" s="57"/>
      <c r="AE77" s="28">
        <f>R77*V77</f>
        <v>0</v>
      </c>
      <c r="AF77" s="29"/>
      <c r="AG77" s="29"/>
      <c r="AH77" s="29"/>
      <c r="AI77" s="29"/>
      <c r="AJ77" s="30"/>
      <c r="AM77" s="13"/>
    </row>
    <row r="78" spans="2:38" ht="13.5" customHeight="1">
      <c r="B78" s="48"/>
      <c r="C78" s="52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4"/>
      <c r="R78" s="56"/>
      <c r="S78" s="56"/>
      <c r="T78" s="56"/>
      <c r="U78" s="56"/>
      <c r="V78" s="46"/>
      <c r="W78" s="46"/>
      <c r="X78" s="46"/>
      <c r="Y78" s="46"/>
      <c r="Z78" s="46"/>
      <c r="AA78" s="57"/>
      <c r="AB78" s="57"/>
      <c r="AC78" s="57"/>
      <c r="AD78" s="57"/>
      <c r="AE78" s="31"/>
      <c r="AF78" s="32"/>
      <c r="AG78" s="32"/>
      <c r="AH78" s="32"/>
      <c r="AI78" s="32"/>
      <c r="AJ78" s="33"/>
      <c r="AL78">
        <v>1600</v>
      </c>
    </row>
    <row r="79" spans="2:39" ht="12.75" customHeight="1">
      <c r="B79" s="47">
        <v>27</v>
      </c>
      <c r="C79" s="49" t="s">
        <v>51</v>
      </c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1"/>
      <c r="R79" s="56"/>
      <c r="S79" s="56"/>
      <c r="T79" s="56"/>
      <c r="U79" s="56"/>
      <c r="V79" s="46">
        <v>1350</v>
      </c>
      <c r="W79" s="46"/>
      <c r="X79" s="46"/>
      <c r="Y79" s="46"/>
      <c r="Z79" s="46"/>
      <c r="AA79" s="57" t="s">
        <v>1</v>
      </c>
      <c r="AB79" s="57"/>
      <c r="AC79" s="57"/>
      <c r="AD79" s="57"/>
      <c r="AE79" s="28">
        <f>R79*V79</f>
        <v>0</v>
      </c>
      <c r="AF79" s="29"/>
      <c r="AG79" s="29"/>
      <c r="AH79" s="29"/>
      <c r="AI79" s="29"/>
      <c r="AJ79" s="30"/>
      <c r="AM79" s="13"/>
    </row>
    <row r="80" spans="2:39" ht="12.75" customHeight="1">
      <c r="B80" s="48"/>
      <c r="C80" s="52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4"/>
      <c r="R80" s="56"/>
      <c r="S80" s="56"/>
      <c r="T80" s="56"/>
      <c r="U80" s="56"/>
      <c r="V80" s="46"/>
      <c r="W80" s="46"/>
      <c r="X80" s="46"/>
      <c r="Y80" s="46"/>
      <c r="Z80" s="46"/>
      <c r="AA80" s="57"/>
      <c r="AB80" s="57"/>
      <c r="AC80" s="57"/>
      <c r="AD80" s="57"/>
      <c r="AE80" s="31"/>
      <c r="AF80" s="32"/>
      <c r="AG80" s="32"/>
      <c r="AH80" s="32"/>
      <c r="AI80" s="32"/>
      <c r="AJ80" s="33"/>
      <c r="AM80" s="13"/>
    </row>
    <row r="81" spans="2:36" ht="11.25" customHeight="1">
      <c r="B81" s="34" t="s">
        <v>52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6"/>
      <c r="AE81" s="28">
        <f>SUM(AE27:AI80)</f>
        <v>0</v>
      </c>
      <c r="AF81" s="29"/>
      <c r="AG81" s="29"/>
      <c r="AH81" s="29"/>
      <c r="AI81" s="29"/>
      <c r="AJ81" s="88" t="s">
        <v>38</v>
      </c>
    </row>
    <row r="82" spans="2:36" ht="11.25" customHeight="1"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9"/>
      <c r="AE82" s="31"/>
      <c r="AF82" s="32"/>
      <c r="AG82" s="32"/>
      <c r="AH82" s="32"/>
      <c r="AI82" s="32"/>
      <c r="AJ82" s="33"/>
    </row>
    <row r="83" spans="2:36" ht="11.25" customHeight="1">
      <c r="B83" s="17"/>
      <c r="C83" s="27" t="s">
        <v>95</v>
      </c>
      <c r="D83" s="20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8"/>
      <c r="AF83" s="18"/>
      <c r="AG83" s="18"/>
      <c r="AH83" s="18"/>
      <c r="AI83" s="18"/>
      <c r="AJ83" s="19"/>
    </row>
    <row r="84" spans="2:36" ht="11.25" customHeight="1">
      <c r="B84" s="17"/>
      <c r="C84" s="27"/>
      <c r="D84" s="20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5" t="s">
        <v>23</v>
      </c>
      <c r="V84" s="17"/>
      <c r="W84" s="17"/>
      <c r="X84" s="17"/>
      <c r="Y84" s="17"/>
      <c r="Z84" s="17"/>
      <c r="AA84" s="17"/>
      <c r="AB84" s="17"/>
      <c r="AC84" s="17"/>
      <c r="AD84" s="17"/>
      <c r="AE84" s="18"/>
      <c r="AF84" s="18"/>
      <c r="AG84" s="18"/>
      <c r="AH84" s="18"/>
      <c r="AI84" s="18"/>
      <c r="AJ84" s="19"/>
    </row>
    <row r="85" spans="4:22" ht="13.5">
      <c r="D85" s="15"/>
      <c r="E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 t="s">
        <v>94</v>
      </c>
      <c r="V85" s="15"/>
    </row>
    <row r="86" spans="4:22" ht="13.5">
      <c r="D86" s="15"/>
      <c r="E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 t="s">
        <v>107</v>
      </c>
      <c r="V86" s="15"/>
    </row>
    <row r="87" spans="3:22" ht="13.5">
      <c r="C87" s="15"/>
      <c r="D87" s="15"/>
      <c r="E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 t="s">
        <v>93</v>
      </c>
      <c r="V87" s="15"/>
    </row>
  </sheetData>
  <sheetProtection selectLockedCells="1" selectUnlockedCells="1"/>
  <mergeCells count="200">
    <mergeCell ref="B53:B54"/>
    <mergeCell ref="BG60:BU60"/>
    <mergeCell ref="B77:B78"/>
    <mergeCell ref="C77:Q78"/>
    <mergeCell ref="R77:U78"/>
    <mergeCell ref="V77:Z78"/>
    <mergeCell ref="AA77:AD78"/>
    <mergeCell ref="AE31:AJ32"/>
    <mergeCell ref="AE27:AJ28"/>
    <mergeCell ref="AE29:AJ30"/>
    <mergeCell ref="AE33:AJ34"/>
    <mergeCell ref="AE81:AI82"/>
    <mergeCell ref="AJ81:AJ82"/>
    <mergeCell ref="AA55:AD56"/>
    <mergeCell ref="C71:Q72"/>
    <mergeCell ref="C73:Q74"/>
    <mergeCell ref="AA71:AD72"/>
    <mergeCell ref="C43:Q44"/>
    <mergeCell ref="R63:U64"/>
    <mergeCell ref="V59:Z60"/>
    <mergeCell ref="AA59:AD60"/>
    <mergeCell ref="AA47:AD48"/>
    <mergeCell ref="B63:B64"/>
    <mergeCell ref="C63:Q64"/>
    <mergeCell ref="B79:B80"/>
    <mergeCell ref="B65:B66"/>
    <mergeCell ref="C79:Q80"/>
    <mergeCell ref="R79:U80"/>
    <mergeCell ref="C65:Q66"/>
    <mergeCell ref="V79:Z80"/>
    <mergeCell ref="AA79:AD80"/>
    <mergeCell ref="C29:Q30"/>
    <mergeCell ref="B33:B34"/>
    <mergeCell ref="C33:Q34"/>
    <mergeCell ref="B35:B36"/>
    <mergeCell ref="C35:Q36"/>
    <mergeCell ref="B43:B44"/>
    <mergeCell ref="B59:B60"/>
    <mergeCell ref="B37:B38"/>
    <mergeCell ref="V65:Z66"/>
    <mergeCell ref="AA65:AD66"/>
    <mergeCell ref="R71:U72"/>
    <mergeCell ref="V71:Z72"/>
    <mergeCell ref="B73:B74"/>
    <mergeCell ref="B47:B48"/>
    <mergeCell ref="C47:Q48"/>
    <mergeCell ref="V55:Z56"/>
    <mergeCell ref="B71:B72"/>
    <mergeCell ref="C53:Q54"/>
    <mergeCell ref="V49:Z50"/>
    <mergeCell ref="AA49:AD50"/>
    <mergeCell ref="R47:U48"/>
    <mergeCell ref="V47:Z48"/>
    <mergeCell ref="R43:U44"/>
    <mergeCell ref="V43:Z44"/>
    <mergeCell ref="AA43:AD44"/>
    <mergeCell ref="B61:B62"/>
    <mergeCell ref="C61:Q62"/>
    <mergeCell ref="R59:U60"/>
    <mergeCell ref="B55:B56"/>
    <mergeCell ref="C55:Q56"/>
    <mergeCell ref="R55:U56"/>
    <mergeCell ref="C59:Q60"/>
    <mergeCell ref="B57:B58"/>
    <mergeCell ref="R61:U62"/>
    <mergeCell ref="C57:Q58"/>
    <mergeCell ref="B51:B52"/>
    <mergeCell ref="C51:Q52"/>
    <mergeCell ref="R51:U52"/>
    <mergeCell ref="B49:B50"/>
    <mergeCell ref="C49:Q50"/>
    <mergeCell ref="R49:U50"/>
    <mergeCell ref="R45:U46"/>
    <mergeCell ref="V45:Z46"/>
    <mergeCell ref="AA45:AD46"/>
    <mergeCell ref="R37:U38"/>
    <mergeCell ref="V37:Z38"/>
    <mergeCell ref="B45:B46"/>
    <mergeCell ref="C45:Q46"/>
    <mergeCell ref="C37:Q38"/>
    <mergeCell ref="R65:U66"/>
    <mergeCell ref="V63:Z64"/>
    <mergeCell ref="AA63:AD64"/>
    <mergeCell ref="B81:AD82"/>
    <mergeCell ref="R35:U36"/>
    <mergeCell ref="V35:Z36"/>
    <mergeCell ref="AA35:AD36"/>
    <mergeCell ref="R73:U74"/>
    <mergeCell ref="V73:Z74"/>
    <mergeCell ref="AA73:AD74"/>
    <mergeCell ref="R53:U54"/>
    <mergeCell ref="V53:Z54"/>
    <mergeCell ref="AA53:AD54"/>
    <mergeCell ref="AT32:AW33"/>
    <mergeCell ref="R33:U34"/>
    <mergeCell ref="V33:Z34"/>
    <mergeCell ref="AA33:AD34"/>
    <mergeCell ref="AA37:AD38"/>
    <mergeCell ref="V51:Z52"/>
    <mergeCell ref="AA51:AD52"/>
    <mergeCell ref="AT26:AX26"/>
    <mergeCell ref="C27:Q28"/>
    <mergeCell ref="B27:B28"/>
    <mergeCell ref="B29:B30"/>
    <mergeCell ref="AA27:AD28"/>
    <mergeCell ref="V27:Z28"/>
    <mergeCell ref="R27:U28"/>
    <mergeCell ref="R29:U30"/>
    <mergeCell ref="V29:Z30"/>
    <mergeCell ref="AA29:AD30"/>
    <mergeCell ref="C23:AJ24"/>
    <mergeCell ref="B26:Q26"/>
    <mergeCell ref="R26:U26"/>
    <mergeCell ref="V26:Z26"/>
    <mergeCell ref="AA26:AD26"/>
    <mergeCell ref="AE26:AJ26"/>
    <mergeCell ref="C18:H19"/>
    <mergeCell ref="I18:M19"/>
    <mergeCell ref="N18:O19"/>
    <mergeCell ref="P18:AH19"/>
    <mergeCell ref="AI18:AJ19"/>
    <mergeCell ref="B21:AJ21"/>
    <mergeCell ref="AG9:AJ10"/>
    <mergeCell ref="C11:H13"/>
    <mergeCell ref="I11:AJ11"/>
    <mergeCell ref="I12:AJ13"/>
    <mergeCell ref="C14:H17"/>
    <mergeCell ref="I14:U14"/>
    <mergeCell ref="V14:AJ14"/>
    <mergeCell ref="J15:U15"/>
    <mergeCell ref="V15:AJ15"/>
    <mergeCell ref="I16:AJ17"/>
    <mergeCell ref="E1:AH2"/>
    <mergeCell ref="AE4:AJ5"/>
    <mergeCell ref="B6:B19"/>
    <mergeCell ref="C6:H7"/>
    <mergeCell ref="I6:AJ7"/>
    <mergeCell ref="C8:H10"/>
    <mergeCell ref="I8:T8"/>
    <mergeCell ref="I9:Q10"/>
    <mergeCell ref="R9:T10"/>
    <mergeCell ref="U9:AF10"/>
    <mergeCell ref="R69:U70"/>
    <mergeCell ref="V69:Z70"/>
    <mergeCell ref="AA69:AD70"/>
    <mergeCell ref="B75:B76"/>
    <mergeCell ref="C75:Q76"/>
    <mergeCell ref="R75:U76"/>
    <mergeCell ref="V75:Z76"/>
    <mergeCell ref="AA75:AD76"/>
    <mergeCell ref="B67:B68"/>
    <mergeCell ref="C67:Q68"/>
    <mergeCell ref="R67:U68"/>
    <mergeCell ref="V67:Z68"/>
    <mergeCell ref="AA67:AD68"/>
    <mergeCell ref="R57:U58"/>
    <mergeCell ref="V57:Z58"/>
    <mergeCell ref="AA57:AD58"/>
    <mergeCell ref="V61:Z62"/>
    <mergeCell ref="AA61:AD62"/>
    <mergeCell ref="V39:Z40"/>
    <mergeCell ref="AA39:AD40"/>
    <mergeCell ref="B41:B42"/>
    <mergeCell ref="C41:Q42"/>
    <mergeCell ref="R41:U42"/>
    <mergeCell ref="V41:Z42"/>
    <mergeCell ref="AA41:AD42"/>
    <mergeCell ref="AA31:AD32"/>
    <mergeCell ref="R31:U32"/>
    <mergeCell ref="V31:Z32"/>
    <mergeCell ref="B31:B32"/>
    <mergeCell ref="C31:Q32"/>
    <mergeCell ref="B69:B70"/>
    <mergeCell ref="C69:Q70"/>
    <mergeCell ref="B39:B40"/>
    <mergeCell ref="C39:Q40"/>
    <mergeCell ref="R39:U40"/>
    <mergeCell ref="AE35:AJ36"/>
    <mergeCell ref="AE37:AJ38"/>
    <mergeCell ref="AE39:AJ40"/>
    <mergeCell ref="AE41:AJ42"/>
    <mergeCell ref="AE43:AJ44"/>
    <mergeCell ref="AE45:AJ46"/>
    <mergeCell ref="AE67:AJ68"/>
    <mergeCell ref="AE47:AJ48"/>
    <mergeCell ref="AE49:AJ50"/>
    <mergeCell ref="AE51:AJ52"/>
    <mergeCell ref="AE53:AJ54"/>
    <mergeCell ref="AE55:AJ56"/>
    <mergeCell ref="AE57:AJ58"/>
    <mergeCell ref="AE71:AJ72"/>
    <mergeCell ref="AE73:AJ74"/>
    <mergeCell ref="AE75:AJ76"/>
    <mergeCell ref="AE77:AJ78"/>
    <mergeCell ref="AE79:AJ80"/>
    <mergeCell ref="AE59:AJ60"/>
    <mergeCell ref="AE61:AJ62"/>
    <mergeCell ref="AE63:AJ64"/>
    <mergeCell ref="AE65:AJ66"/>
    <mergeCell ref="AE69:AJ70"/>
  </mergeCells>
  <printOptions/>
  <pageMargins left="1.2" right="0.54" top="0.2" bottom="0.19" header="0.512" footer="0.51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B1:BO77"/>
  <sheetViews>
    <sheetView showGridLines="0" showZeros="0" view="pageBreakPreview" zoomScaleSheetLayoutView="100" workbookViewId="0" topLeftCell="A1">
      <selection activeCell="B57" sqref="B57:AD58"/>
    </sheetView>
  </sheetViews>
  <sheetFormatPr defaultColWidth="2.25390625" defaultRowHeight="13.5"/>
  <cols>
    <col min="1" max="1" width="2.25390625" style="0" customWidth="1"/>
    <col min="2" max="2" width="4.50390625" style="0" customWidth="1"/>
    <col min="3" max="37" width="2.25390625" style="0" customWidth="1"/>
    <col min="38" max="38" width="6.50390625" style="0" hidden="1" customWidth="1"/>
    <col min="39" max="39" width="2.25390625" style="0" customWidth="1"/>
    <col min="40" max="42" width="2.25390625" style="0" hidden="1" customWidth="1"/>
  </cols>
  <sheetData>
    <row r="1" spans="5:34" ht="12" customHeight="1">
      <c r="E1" s="58" t="s">
        <v>36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60"/>
    </row>
    <row r="2" spans="5:34" ht="9.75" customHeight="1">
      <c r="E2" s="61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3"/>
    </row>
    <row r="3" spans="5:34" ht="6" customHeight="1"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3:36" ht="14.25">
      <c r="C4" t="s">
        <v>2</v>
      </c>
      <c r="H4" t="s">
        <v>3</v>
      </c>
      <c r="M4" s="2" t="s">
        <v>24</v>
      </c>
      <c r="O4" s="3" t="s">
        <v>4</v>
      </c>
      <c r="Y4" s="4"/>
      <c r="AE4" s="64"/>
      <c r="AF4" s="64"/>
      <c r="AG4" s="64"/>
      <c r="AH4" s="64"/>
      <c r="AI4" s="64"/>
      <c r="AJ4" s="64"/>
    </row>
    <row r="5" spans="3:36" ht="6.75" customHeight="1">
      <c r="C5" s="5"/>
      <c r="D5" s="5"/>
      <c r="E5" s="5"/>
      <c r="F5" s="5"/>
      <c r="G5" s="5"/>
      <c r="H5" s="5"/>
      <c r="I5" s="5"/>
      <c r="J5" s="5"/>
      <c r="AE5" s="65"/>
      <c r="AF5" s="65"/>
      <c r="AG5" s="65"/>
      <c r="AH5" s="65"/>
      <c r="AI5" s="65"/>
      <c r="AJ5" s="65"/>
    </row>
    <row r="6" spans="2:37" ht="13.5">
      <c r="B6" s="66" t="s">
        <v>5</v>
      </c>
      <c r="C6" s="34" t="s">
        <v>6</v>
      </c>
      <c r="D6" s="35"/>
      <c r="E6" s="35"/>
      <c r="F6" s="35"/>
      <c r="G6" s="35"/>
      <c r="H6" s="36"/>
      <c r="I6" s="40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2"/>
      <c r="AK6" s="6"/>
    </row>
    <row r="7" spans="2:37" ht="9" customHeight="1">
      <c r="B7" s="66"/>
      <c r="C7" s="37"/>
      <c r="D7" s="38"/>
      <c r="E7" s="38"/>
      <c r="F7" s="38"/>
      <c r="G7" s="38"/>
      <c r="H7" s="39"/>
      <c r="I7" s="43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5"/>
      <c r="AK7" s="6"/>
    </row>
    <row r="8" spans="2:37" ht="11.25" customHeight="1">
      <c r="B8" s="66"/>
      <c r="C8" s="34" t="s">
        <v>7</v>
      </c>
      <c r="D8" s="35"/>
      <c r="E8" s="35"/>
      <c r="F8" s="35"/>
      <c r="G8" s="35"/>
      <c r="H8" s="36"/>
      <c r="I8" s="70" t="s">
        <v>8</v>
      </c>
      <c r="J8" s="71"/>
      <c r="K8" s="71"/>
      <c r="L8" s="71"/>
      <c r="M8" s="71"/>
      <c r="N8" s="71"/>
      <c r="O8" s="71"/>
      <c r="P8" s="71"/>
      <c r="Q8" s="71"/>
      <c r="R8" s="71"/>
      <c r="S8" s="71"/>
      <c r="T8" s="72"/>
      <c r="U8" s="7" t="s">
        <v>9</v>
      </c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9"/>
      <c r="AK8" s="10"/>
    </row>
    <row r="9" spans="2:37" ht="13.5">
      <c r="B9" s="66"/>
      <c r="C9" s="67"/>
      <c r="D9" s="68"/>
      <c r="E9" s="68"/>
      <c r="F9" s="68"/>
      <c r="G9" s="68"/>
      <c r="H9" s="69"/>
      <c r="I9" s="73"/>
      <c r="J9" s="74"/>
      <c r="K9" s="74"/>
      <c r="L9" s="74"/>
      <c r="M9" s="74"/>
      <c r="N9" s="74"/>
      <c r="O9" s="74"/>
      <c r="P9" s="74"/>
      <c r="Q9" s="75"/>
      <c r="R9" s="76" t="s">
        <v>10</v>
      </c>
      <c r="S9" s="76"/>
      <c r="T9" s="7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34" t="s">
        <v>11</v>
      </c>
      <c r="AH9" s="35"/>
      <c r="AI9" s="35"/>
      <c r="AJ9" s="36"/>
      <c r="AK9" s="6"/>
    </row>
    <row r="10" spans="2:37" ht="9" customHeight="1">
      <c r="B10" s="66"/>
      <c r="C10" s="37"/>
      <c r="D10" s="38"/>
      <c r="E10" s="38"/>
      <c r="F10" s="38"/>
      <c r="G10" s="38"/>
      <c r="H10" s="39"/>
      <c r="I10" s="43"/>
      <c r="J10" s="44"/>
      <c r="K10" s="44"/>
      <c r="L10" s="44"/>
      <c r="M10" s="44"/>
      <c r="N10" s="44"/>
      <c r="O10" s="44"/>
      <c r="P10" s="44"/>
      <c r="Q10" s="45"/>
      <c r="R10" s="57"/>
      <c r="S10" s="57"/>
      <c r="T10" s="57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37"/>
      <c r="AH10" s="38"/>
      <c r="AI10" s="38"/>
      <c r="AJ10" s="39"/>
      <c r="AK10" s="6"/>
    </row>
    <row r="11" spans="2:37" ht="11.25" customHeight="1">
      <c r="B11" s="66"/>
      <c r="C11" s="34" t="s">
        <v>12</v>
      </c>
      <c r="D11" s="35"/>
      <c r="E11" s="35"/>
      <c r="F11" s="35"/>
      <c r="G11" s="35"/>
      <c r="H11" s="36"/>
      <c r="I11" s="70" t="s">
        <v>13</v>
      </c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2"/>
      <c r="AK11" s="10"/>
    </row>
    <row r="12" spans="2:37" ht="13.5">
      <c r="B12" s="66"/>
      <c r="C12" s="67"/>
      <c r="D12" s="68"/>
      <c r="E12" s="68"/>
      <c r="F12" s="68"/>
      <c r="G12" s="68"/>
      <c r="H12" s="69"/>
      <c r="I12" s="40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2"/>
      <c r="AK12" s="6"/>
    </row>
    <row r="13" spans="2:37" ht="9" customHeight="1">
      <c r="B13" s="66"/>
      <c r="C13" s="37"/>
      <c r="D13" s="38"/>
      <c r="E13" s="38"/>
      <c r="F13" s="38"/>
      <c r="G13" s="38"/>
      <c r="H13" s="39"/>
      <c r="I13" s="43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5"/>
      <c r="AK13" s="6"/>
    </row>
    <row r="14" spans="2:37" ht="11.25" customHeight="1">
      <c r="B14" s="66"/>
      <c r="C14" s="34" t="s">
        <v>14</v>
      </c>
      <c r="D14" s="35"/>
      <c r="E14" s="35"/>
      <c r="F14" s="35"/>
      <c r="G14" s="35"/>
      <c r="H14" s="36"/>
      <c r="I14" s="70" t="s">
        <v>15</v>
      </c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2"/>
      <c r="V14" s="70" t="s">
        <v>25</v>
      </c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2"/>
      <c r="AK14" s="10"/>
    </row>
    <row r="15" spans="2:37" ht="13.5">
      <c r="B15" s="66"/>
      <c r="C15" s="67"/>
      <c r="D15" s="68"/>
      <c r="E15" s="68"/>
      <c r="F15" s="68"/>
      <c r="G15" s="68"/>
      <c r="H15" s="68"/>
      <c r="I15" s="12" t="s">
        <v>26</v>
      </c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8"/>
      <c r="V15" s="79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8"/>
      <c r="AK15" s="6"/>
    </row>
    <row r="16" spans="2:37" ht="11.25" customHeight="1">
      <c r="B16" s="66"/>
      <c r="C16" s="67"/>
      <c r="D16" s="68"/>
      <c r="E16" s="68"/>
      <c r="F16" s="68"/>
      <c r="G16" s="68"/>
      <c r="H16" s="68"/>
      <c r="I16" s="40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2"/>
      <c r="AK16" s="10"/>
    </row>
    <row r="17" spans="2:37" ht="13.5">
      <c r="B17" s="66"/>
      <c r="C17" s="67"/>
      <c r="D17" s="68"/>
      <c r="E17" s="68"/>
      <c r="F17" s="68"/>
      <c r="G17" s="68"/>
      <c r="H17" s="68"/>
      <c r="I17" s="73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5"/>
      <c r="AK17" s="10"/>
    </row>
    <row r="18" spans="2:37" ht="13.5">
      <c r="B18" s="66"/>
      <c r="C18" s="34" t="s">
        <v>16</v>
      </c>
      <c r="D18" s="35"/>
      <c r="E18" s="35"/>
      <c r="F18" s="35"/>
      <c r="G18" s="35"/>
      <c r="H18" s="36"/>
      <c r="I18" s="40"/>
      <c r="J18" s="41"/>
      <c r="K18" s="41"/>
      <c r="L18" s="41"/>
      <c r="M18" s="42"/>
      <c r="N18" s="80" t="s">
        <v>27</v>
      </c>
      <c r="O18" s="81"/>
      <c r="P18" s="40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2"/>
      <c r="AI18" s="80" t="s">
        <v>28</v>
      </c>
      <c r="AJ18" s="81"/>
      <c r="AK18" s="6"/>
    </row>
    <row r="19" spans="2:37" ht="9" customHeight="1">
      <c r="B19" s="66"/>
      <c r="C19" s="37"/>
      <c r="D19" s="38"/>
      <c r="E19" s="38"/>
      <c r="F19" s="38"/>
      <c r="G19" s="38"/>
      <c r="H19" s="39"/>
      <c r="I19" s="43"/>
      <c r="J19" s="44"/>
      <c r="K19" s="44"/>
      <c r="L19" s="44"/>
      <c r="M19" s="45"/>
      <c r="N19" s="82"/>
      <c r="O19" s="83"/>
      <c r="P19" s="43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5"/>
      <c r="AI19" s="82"/>
      <c r="AJ19" s="83"/>
      <c r="AK19" s="6"/>
    </row>
    <row r="20" ht="5.25" customHeight="1"/>
    <row r="21" spans="2:36" ht="13.5">
      <c r="B21" s="84" t="s">
        <v>29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</row>
    <row r="22" ht="5.25" customHeight="1"/>
    <row r="23" spans="2:37" ht="13.5">
      <c r="B23" s="16" t="s">
        <v>17</v>
      </c>
      <c r="C23" s="40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2"/>
      <c r="AK23" s="6"/>
    </row>
    <row r="24" spans="2:37" ht="13.5">
      <c r="B24" s="11" t="s">
        <v>18</v>
      </c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5"/>
      <c r="AK24" s="6"/>
    </row>
    <row r="25" ht="5.25" customHeight="1"/>
    <row r="26" spans="2:50" ht="13.5">
      <c r="B26" s="57" t="s">
        <v>19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 t="s">
        <v>20</v>
      </c>
      <c r="S26" s="57"/>
      <c r="T26" s="57"/>
      <c r="U26" s="57"/>
      <c r="V26" s="57" t="s">
        <v>30</v>
      </c>
      <c r="W26" s="57"/>
      <c r="X26" s="57"/>
      <c r="Y26" s="57"/>
      <c r="Z26" s="57"/>
      <c r="AA26" s="57" t="s">
        <v>21</v>
      </c>
      <c r="AB26" s="57"/>
      <c r="AC26" s="57"/>
      <c r="AD26" s="57"/>
      <c r="AE26" s="57" t="s">
        <v>31</v>
      </c>
      <c r="AF26" s="57"/>
      <c r="AG26" s="57"/>
      <c r="AH26" s="57"/>
      <c r="AI26" s="57"/>
      <c r="AJ26" s="57"/>
      <c r="AT26" s="68"/>
      <c r="AU26" s="68"/>
      <c r="AV26" s="68"/>
      <c r="AW26" s="68"/>
      <c r="AX26" s="68"/>
    </row>
    <row r="27" spans="2:50" ht="12.75" customHeight="1">
      <c r="B27" s="104">
        <v>1</v>
      </c>
      <c r="C27" s="105" t="s">
        <v>56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1"/>
      <c r="R27" s="129"/>
      <c r="S27" s="129"/>
      <c r="T27" s="129"/>
      <c r="U27" s="129"/>
      <c r="V27" s="46">
        <v>2510</v>
      </c>
      <c r="W27" s="147"/>
      <c r="X27" s="147"/>
      <c r="Y27" s="147"/>
      <c r="Z27" s="147"/>
      <c r="AA27" s="57" t="s">
        <v>22</v>
      </c>
      <c r="AB27" s="57"/>
      <c r="AC27" s="57"/>
      <c r="AD27" s="57"/>
      <c r="AE27" s="28">
        <f>R27*V27</f>
        <v>0</v>
      </c>
      <c r="AF27" s="29"/>
      <c r="AG27" s="29"/>
      <c r="AH27" s="29"/>
      <c r="AI27" s="29"/>
      <c r="AJ27" s="30"/>
      <c r="AL27">
        <f>R27</f>
        <v>0</v>
      </c>
      <c r="AM27" s="13"/>
      <c r="AT27" s="68"/>
      <c r="AU27" s="68"/>
      <c r="AV27" s="68"/>
      <c r="AW27" s="68"/>
      <c r="AX27" s="68"/>
    </row>
    <row r="28" spans="2:50" ht="12.75" customHeight="1">
      <c r="B28" s="104"/>
      <c r="C28" s="108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3"/>
      <c r="R28" s="129"/>
      <c r="S28" s="129"/>
      <c r="T28" s="129"/>
      <c r="U28" s="129"/>
      <c r="V28" s="46"/>
      <c r="W28" s="147"/>
      <c r="X28" s="147"/>
      <c r="Y28" s="147"/>
      <c r="Z28" s="147"/>
      <c r="AA28" s="57"/>
      <c r="AB28" s="57"/>
      <c r="AC28" s="57"/>
      <c r="AD28" s="57"/>
      <c r="AE28" s="126"/>
      <c r="AF28" s="127"/>
      <c r="AG28" s="127"/>
      <c r="AH28" s="127"/>
      <c r="AI28" s="127"/>
      <c r="AJ28" s="128"/>
      <c r="AM28" s="13"/>
      <c r="AT28" s="17"/>
      <c r="AU28" s="17"/>
      <c r="AV28" s="17"/>
      <c r="AW28" s="17"/>
      <c r="AX28" s="17"/>
    </row>
    <row r="29" spans="2:38" ht="12.75" customHeight="1">
      <c r="B29" s="104"/>
      <c r="C29" s="144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6"/>
      <c r="R29" s="129"/>
      <c r="S29" s="129"/>
      <c r="T29" s="129"/>
      <c r="U29" s="129"/>
      <c r="V29" s="147"/>
      <c r="W29" s="147"/>
      <c r="X29" s="147"/>
      <c r="Y29" s="147"/>
      <c r="Z29" s="147"/>
      <c r="AA29" s="57"/>
      <c r="AB29" s="57"/>
      <c r="AC29" s="57"/>
      <c r="AD29" s="57"/>
      <c r="AE29" s="31"/>
      <c r="AF29" s="32"/>
      <c r="AG29" s="32"/>
      <c r="AH29" s="32"/>
      <c r="AI29" s="32"/>
      <c r="AJ29" s="33"/>
      <c r="AL29" s="13">
        <v>9720</v>
      </c>
    </row>
    <row r="30" spans="2:39" ht="12.75" customHeight="1">
      <c r="B30" s="104">
        <v>2</v>
      </c>
      <c r="C30" s="105" t="s">
        <v>89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1"/>
      <c r="R30" s="129"/>
      <c r="S30" s="129"/>
      <c r="T30" s="129"/>
      <c r="U30" s="129"/>
      <c r="V30" s="46">
        <v>2400</v>
      </c>
      <c r="W30" s="147"/>
      <c r="X30" s="147"/>
      <c r="Y30" s="147"/>
      <c r="Z30" s="147"/>
      <c r="AA30" s="57" t="s">
        <v>22</v>
      </c>
      <c r="AB30" s="57"/>
      <c r="AC30" s="57"/>
      <c r="AD30" s="57"/>
      <c r="AE30" s="28">
        <f>R30*V30</f>
        <v>0</v>
      </c>
      <c r="AF30" s="29"/>
      <c r="AG30" s="29"/>
      <c r="AH30" s="29"/>
      <c r="AI30" s="29"/>
      <c r="AJ30" s="30"/>
      <c r="AL30">
        <f>R30</f>
        <v>0</v>
      </c>
      <c r="AM30" s="13"/>
    </row>
    <row r="31" spans="2:39" ht="12.75" customHeight="1">
      <c r="B31" s="104"/>
      <c r="C31" s="108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3"/>
      <c r="R31" s="129"/>
      <c r="S31" s="129"/>
      <c r="T31" s="129"/>
      <c r="U31" s="129"/>
      <c r="V31" s="46"/>
      <c r="W31" s="147"/>
      <c r="X31" s="147"/>
      <c r="Y31" s="147"/>
      <c r="Z31" s="147"/>
      <c r="AA31" s="57"/>
      <c r="AB31" s="57"/>
      <c r="AC31" s="57"/>
      <c r="AD31" s="57"/>
      <c r="AE31" s="126"/>
      <c r="AF31" s="127"/>
      <c r="AG31" s="127"/>
      <c r="AH31" s="127"/>
      <c r="AI31" s="127"/>
      <c r="AJ31" s="128"/>
      <c r="AM31" s="13"/>
    </row>
    <row r="32" spans="2:38" ht="12.75" customHeight="1">
      <c r="B32" s="104"/>
      <c r="C32" s="144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6"/>
      <c r="R32" s="129"/>
      <c r="S32" s="129"/>
      <c r="T32" s="129"/>
      <c r="U32" s="129"/>
      <c r="V32" s="147"/>
      <c r="W32" s="147"/>
      <c r="X32" s="147"/>
      <c r="Y32" s="147"/>
      <c r="Z32" s="147"/>
      <c r="AA32" s="57"/>
      <c r="AB32" s="57"/>
      <c r="AC32" s="57"/>
      <c r="AD32" s="57"/>
      <c r="AE32" s="31"/>
      <c r="AF32" s="32"/>
      <c r="AG32" s="32"/>
      <c r="AH32" s="32"/>
      <c r="AI32" s="32"/>
      <c r="AJ32" s="33"/>
      <c r="AL32">
        <v>10200</v>
      </c>
    </row>
    <row r="33" spans="2:39" ht="12.75" customHeight="1">
      <c r="B33" s="104">
        <v>3</v>
      </c>
      <c r="C33" s="105" t="s">
        <v>90</v>
      </c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1"/>
      <c r="R33" s="129"/>
      <c r="S33" s="129"/>
      <c r="T33" s="129"/>
      <c r="U33" s="129"/>
      <c r="V33" s="46">
        <v>2400</v>
      </c>
      <c r="W33" s="147"/>
      <c r="X33" s="147"/>
      <c r="Y33" s="147"/>
      <c r="Z33" s="147"/>
      <c r="AA33" s="57" t="s">
        <v>22</v>
      </c>
      <c r="AB33" s="57"/>
      <c r="AC33" s="57"/>
      <c r="AD33" s="57"/>
      <c r="AE33" s="28">
        <f>R33*V33</f>
        <v>0</v>
      </c>
      <c r="AF33" s="29"/>
      <c r="AG33" s="29"/>
      <c r="AH33" s="29"/>
      <c r="AI33" s="29"/>
      <c r="AJ33" s="30"/>
      <c r="AL33">
        <f>R33</f>
        <v>0</v>
      </c>
      <c r="AM33" s="13"/>
    </row>
    <row r="34" spans="2:39" ht="12.75" customHeight="1">
      <c r="B34" s="104"/>
      <c r="C34" s="108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3"/>
      <c r="R34" s="129"/>
      <c r="S34" s="129"/>
      <c r="T34" s="129"/>
      <c r="U34" s="129"/>
      <c r="V34" s="46"/>
      <c r="W34" s="147"/>
      <c r="X34" s="147"/>
      <c r="Y34" s="147"/>
      <c r="Z34" s="147"/>
      <c r="AA34" s="57"/>
      <c r="AB34" s="57"/>
      <c r="AC34" s="57"/>
      <c r="AD34" s="57"/>
      <c r="AE34" s="126"/>
      <c r="AF34" s="127"/>
      <c r="AG34" s="127"/>
      <c r="AH34" s="127"/>
      <c r="AI34" s="127"/>
      <c r="AJ34" s="128"/>
      <c r="AM34" s="13"/>
    </row>
    <row r="35" spans="2:49" ht="12.75" customHeight="1">
      <c r="B35" s="104"/>
      <c r="C35" s="144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6"/>
      <c r="R35" s="129"/>
      <c r="S35" s="129"/>
      <c r="T35" s="129"/>
      <c r="U35" s="129"/>
      <c r="V35" s="147"/>
      <c r="W35" s="147"/>
      <c r="X35" s="147"/>
      <c r="Y35" s="147"/>
      <c r="Z35" s="147"/>
      <c r="AA35" s="57"/>
      <c r="AB35" s="57"/>
      <c r="AC35" s="57"/>
      <c r="AD35" s="57"/>
      <c r="AE35" s="31"/>
      <c r="AF35" s="32"/>
      <c r="AG35" s="32"/>
      <c r="AH35" s="32"/>
      <c r="AI35" s="32"/>
      <c r="AJ35" s="33"/>
      <c r="AL35" s="14">
        <v>2000</v>
      </c>
      <c r="AT35" s="68"/>
      <c r="AU35" s="68"/>
      <c r="AV35" s="68"/>
      <c r="AW35" s="68"/>
    </row>
    <row r="36" spans="2:49" ht="12.75" customHeight="1">
      <c r="B36" s="104">
        <v>4</v>
      </c>
      <c r="C36" s="105" t="s">
        <v>91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1"/>
      <c r="R36" s="129"/>
      <c r="S36" s="129"/>
      <c r="T36" s="129"/>
      <c r="U36" s="129"/>
      <c r="V36" s="46">
        <v>2400</v>
      </c>
      <c r="W36" s="147"/>
      <c r="X36" s="147"/>
      <c r="Y36" s="147"/>
      <c r="Z36" s="147"/>
      <c r="AA36" s="57" t="s">
        <v>22</v>
      </c>
      <c r="AB36" s="57"/>
      <c r="AC36" s="57"/>
      <c r="AD36" s="57"/>
      <c r="AE36" s="28">
        <f>R36*V36</f>
        <v>0</v>
      </c>
      <c r="AF36" s="29"/>
      <c r="AG36" s="29"/>
      <c r="AH36" s="29"/>
      <c r="AI36" s="29"/>
      <c r="AJ36" s="30"/>
      <c r="AL36">
        <f>R36</f>
        <v>0</v>
      </c>
      <c r="AM36" s="13"/>
      <c r="AT36" s="68"/>
      <c r="AU36" s="68"/>
      <c r="AV36" s="68"/>
      <c r="AW36" s="68"/>
    </row>
    <row r="37" spans="2:49" ht="12.75" customHeight="1">
      <c r="B37" s="104"/>
      <c r="C37" s="108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3"/>
      <c r="R37" s="129"/>
      <c r="S37" s="129"/>
      <c r="T37" s="129"/>
      <c r="U37" s="129"/>
      <c r="V37" s="46"/>
      <c r="W37" s="147"/>
      <c r="X37" s="147"/>
      <c r="Y37" s="147"/>
      <c r="Z37" s="147"/>
      <c r="AA37" s="57"/>
      <c r="AB37" s="57"/>
      <c r="AC37" s="57"/>
      <c r="AD37" s="57"/>
      <c r="AE37" s="126"/>
      <c r="AF37" s="127"/>
      <c r="AG37" s="127"/>
      <c r="AH37" s="127"/>
      <c r="AI37" s="127"/>
      <c r="AJ37" s="128"/>
      <c r="AM37" s="13"/>
      <c r="AT37" s="17"/>
      <c r="AU37" s="17"/>
      <c r="AV37" s="17"/>
      <c r="AW37" s="17"/>
    </row>
    <row r="38" spans="2:38" ht="12.75" customHeight="1">
      <c r="B38" s="104"/>
      <c r="C38" s="144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6"/>
      <c r="R38" s="129"/>
      <c r="S38" s="129"/>
      <c r="T38" s="129"/>
      <c r="U38" s="129"/>
      <c r="V38" s="147"/>
      <c r="W38" s="147"/>
      <c r="X38" s="147"/>
      <c r="Y38" s="147"/>
      <c r="Z38" s="147"/>
      <c r="AA38" s="57"/>
      <c r="AB38" s="57"/>
      <c r="AC38" s="57"/>
      <c r="AD38" s="57"/>
      <c r="AE38" s="31"/>
      <c r="AF38" s="32"/>
      <c r="AG38" s="32"/>
      <c r="AH38" s="32"/>
      <c r="AI38" s="32"/>
      <c r="AJ38" s="33"/>
      <c r="AL38">
        <v>2000</v>
      </c>
    </row>
    <row r="39" spans="2:39" ht="12.75" customHeight="1" hidden="1">
      <c r="B39" s="104">
        <v>5</v>
      </c>
      <c r="C39" s="105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1"/>
      <c r="R39" s="129"/>
      <c r="S39" s="129"/>
      <c r="T39" s="129"/>
      <c r="U39" s="129"/>
      <c r="V39" s="138"/>
      <c r="W39" s="139"/>
      <c r="X39" s="139"/>
      <c r="Y39" s="139"/>
      <c r="Z39" s="139"/>
      <c r="AA39" s="57" t="s">
        <v>22</v>
      </c>
      <c r="AB39" s="57"/>
      <c r="AC39" s="57"/>
      <c r="AD39" s="57"/>
      <c r="AE39" s="28"/>
      <c r="AF39" s="29"/>
      <c r="AG39" s="29"/>
      <c r="AH39" s="29"/>
      <c r="AI39" s="29"/>
      <c r="AJ39" s="30"/>
      <c r="AL39">
        <f>R39</f>
        <v>0</v>
      </c>
      <c r="AM39" s="13"/>
    </row>
    <row r="40" spans="2:39" ht="12.75" customHeight="1" hidden="1">
      <c r="B40" s="104"/>
      <c r="C40" s="108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3"/>
      <c r="R40" s="129"/>
      <c r="S40" s="129"/>
      <c r="T40" s="129"/>
      <c r="U40" s="129"/>
      <c r="V40" s="138"/>
      <c r="W40" s="139"/>
      <c r="X40" s="139"/>
      <c r="Y40" s="139"/>
      <c r="Z40" s="139"/>
      <c r="AA40" s="57"/>
      <c r="AB40" s="57"/>
      <c r="AC40" s="57"/>
      <c r="AD40" s="57"/>
      <c r="AE40" s="126"/>
      <c r="AF40" s="127"/>
      <c r="AG40" s="127"/>
      <c r="AH40" s="127"/>
      <c r="AI40" s="127"/>
      <c r="AJ40" s="128"/>
      <c r="AM40" s="13"/>
    </row>
    <row r="41" spans="2:38" ht="12.75" customHeight="1" hidden="1">
      <c r="B41" s="104"/>
      <c r="C41" s="144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6"/>
      <c r="R41" s="129"/>
      <c r="S41" s="129"/>
      <c r="T41" s="129"/>
      <c r="U41" s="129"/>
      <c r="V41" s="139"/>
      <c r="W41" s="139"/>
      <c r="X41" s="139"/>
      <c r="Y41" s="139"/>
      <c r="Z41" s="139"/>
      <c r="AA41" s="57"/>
      <c r="AB41" s="57"/>
      <c r="AC41" s="57"/>
      <c r="AD41" s="57"/>
      <c r="AE41" s="31"/>
      <c r="AF41" s="32"/>
      <c r="AG41" s="32"/>
      <c r="AH41" s="32"/>
      <c r="AI41" s="32"/>
      <c r="AJ41" s="33"/>
      <c r="AL41">
        <v>2000</v>
      </c>
    </row>
    <row r="42" spans="2:39" ht="12.75" customHeight="1" hidden="1">
      <c r="B42" s="104">
        <v>6</v>
      </c>
      <c r="C42" s="136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29"/>
      <c r="S42" s="129"/>
      <c r="T42" s="129"/>
      <c r="U42" s="129"/>
      <c r="V42" s="138"/>
      <c r="W42" s="139"/>
      <c r="X42" s="139"/>
      <c r="Y42" s="139"/>
      <c r="Z42" s="139"/>
      <c r="AA42" s="57" t="s">
        <v>22</v>
      </c>
      <c r="AB42" s="57"/>
      <c r="AC42" s="57"/>
      <c r="AD42" s="57"/>
      <c r="AE42" s="28"/>
      <c r="AF42" s="29"/>
      <c r="AG42" s="29"/>
      <c r="AH42" s="29"/>
      <c r="AI42" s="29"/>
      <c r="AJ42" s="30"/>
      <c r="AL42">
        <f>R42</f>
        <v>0</v>
      </c>
      <c r="AM42" s="13"/>
    </row>
    <row r="43" spans="2:39" ht="12.75" customHeight="1" hidden="1">
      <c r="B43" s="104"/>
      <c r="C43" s="136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29"/>
      <c r="S43" s="129"/>
      <c r="T43" s="129"/>
      <c r="U43" s="129"/>
      <c r="V43" s="138"/>
      <c r="W43" s="139"/>
      <c r="X43" s="139"/>
      <c r="Y43" s="139"/>
      <c r="Z43" s="139"/>
      <c r="AA43" s="57"/>
      <c r="AB43" s="57"/>
      <c r="AC43" s="57"/>
      <c r="AD43" s="57"/>
      <c r="AE43" s="126"/>
      <c r="AF43" s="127"/>
      <c r="AG43" s="127"/>
      <c r="AH43" s="127"/>
      <c r="AI43" s="127"/>
      <c r="AJ43" s="128"/>
      <c r="AM43" s="13"/>
    </row>
    <row r="44" spans="2:38" ht="12.75" customHeight="1" hidden="1">
      <c r="B44" s="104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29"/>
      <c r="S44" s="129"/>
      <c r="T44" s="129"/>
      <c r="U44" s="129"/>
      <c r="V44" s="139"/>
      <c r="W44" s="139"/>
      <c r="X44" s="139"/>
      <c r="Y44" s="139"/>
      <c r="Z44" s="139"/>
      <c r="AA44" s="57"/>
      <c r="AB44" s="57"/>
      <c r="AC44" s="57"/>
      <c r="AD44" s="57"/>
      <c r="AE44" s="31"/>
      <c r="AF44" s="32"/>
      <c r="AG44" s="32"/>
      <c r="AH44" s="32"/>
      <c r="AI44" s="32"/>
      <c r="AJ44" s="33"/>
      <c r="AL44">
        <v>2300</v>
      </c>
    </row>
    <row r="45" spans="2:67" ht="12.75" customHeight="1" hidden="1">
      <c r="B45" s="104">
        <v>7</v>
      </c>
      <c r="C45" s="105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1"/>
      <c r="R45" s="129"/>
      <c r="S45" s="129"/>
      <c r="T45" s="129"/>
      <c r="U45" s="129"/>
      <c r="V45" s="138"/>
      <c r="W45" s="139"/>
      <c r="X45" s="139"/>
      <c r="Y45" s="139"/>
      <c r="Z45" s="139"/>
      <c r="AA45" s="57" t="s">
        <v>22</v>
      </c>
      <c r="AB45" s="57"/>
      <c r="AC45" s="57"/>
      <c r="AD45" s="57"/>
      <c r="AE45" s="28"/>
      <c r="AF45" s="29"/>
      <c r="AG45" s="29"/>
      <c r="AH45" s="29"/>
      <c r="AI45" s="29"/>
      <c r="AJ45" s="30"/>
      <c r="AL45">
        <f>R45</f>
        <v>0</v>
      </c>
      <c r="AM45" s="13"/>
      <c r="AZ45" s="21"/>
      <c r="BA45" s="21"/>
      <c r="BB45" s="21"/>
      <c r="BC45" s="21"/>
      <c r="BD45" s="21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</row>
    <row r="46" spans="2:67" ht="12.75" customHeight="1" hidden="1">
      <c r="B46" s="104"/>
      <c r="C46" s="108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3"/>
      <c r="R46" s="129"/>
      <c r="S46" s="129"/>
      <c r="T46" s="129"/>
      <c r="U46" s="129"/>
      <c r="V46" s="138"/>
      <c r="W46" s="139"/>
      <c r="X46" s="139"/>
      <c r="Y46" s="139"/>
      <c r="Z46" s="139"/>
      <c r="AA46" s="57"/>
      <c r="AB46" s="57"/>
      <c r="AC46" s="57"/>
      <c r="AD46" s="57"/>
      <c r="AE46" s="126"/>
      <c r="AF46" s="127"/>
      <c r="AG46" s="127"/>
      <c r="AH46" s="127"/>
      <c r="AI46" s="127"/>
      <c r="AJ46" s="128"/>
      <c r="AM46" s="13"/>
      <c r="AZ46" s="21"/>
      <c r="BA46" s="21"/>
      <c r="BB46" s="21"/>
      <c r="BC46" s="21"/>
      <c r="BD46" s="21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</row>
    <row r="47" spans="2:67" ht="12.75" customHeight="1" hidden="1">
      <c r="B47" s="104"/>
      <c r="C47" s="144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6"/>
      <c r="R47" s="129"/>
      <c r="S47" s="129"/>
      <c r="T47" s="129"/>
      <c r="U47" s="129"/>
      <c r="V47" s="139"/>
      <c r="W47" s="139"/>
      <c r="X47" s="139"/>
      <c r="Y47" s="139"/>
      <c r="Z47" s="139"/>
      <c r="AA47" s="57"/>
      <c r="AB47" s="57"/>
      <c r="AC47" s="57"/>
      <c r="AD47" s="57"/>
      <c r="AE47" s="31"/>
      <c r="AF47" s="32"/>
      <c r="AG47" s="32"/>
      <c r="AH47" s="32"/>
      <c r="AI47" s="32"/>
      <c r="AJ47" s="33"/>
      <c r="AL47">
        <v>2300</v>
      </c>
      <c r="AZ47" s="21"/>
      <c r="BA47" s="21"/>
      <c r="BB47" s="21"/>
      <c r="BC47" s="21"/>
      <c r="BD47" s="21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</row>
    <row r="48" spans="2:39" ht="12.75" customHeight="1">
      <c r="B48" s="104">
        <v>5</v>
      </c>
      <c r="C48" s="105" t="s">
        <v>92</v>
      </c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7"/>
      <c r="R48" s="114"/>
      <c r="S48" s="115"/>
      <c r="T48" s="115"/>
      <c r="U48" s="116"/>
      <c r="V48" s="86">
        <v>2510</v>
      </c>
      <c r="W48" s="87"/>
      <c r="X48" s="87"/>
      <c r="Y48" s="87"/>
      <c r="Z48" s="88"/>
      <c r="AA48" s="34" t="s">
        <v>22</v>
      </c>
      <c r="AB48" s="35"/>
      <c r="AC48" s="35"/>
      <c r="AD48" s="36"/>
      <c r="AE48" s="28">
        <f>R48*V48</f>
        <v>0</v>
      </c>
      <c r="AF48" s="29"/>
      <c r="AG48" s="29"/>
      <c r="AH48" s="29"/>
      <c r="AI48" s="29"/>
      <c r="AJ48" s="30"/>
      <c r="AL48">
        <f>R51</f>
        <v>0</v>
      </c>
      <c r="AM48" s="13"/>
    </row>
    <row r="49" spans="2:49" ht="12.75" customHeight="1">
      <c r="B49" s="104"/>
      <c r="C49" s="108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10"/>
      <c r="R49" s="117"/>
      <c r="S49" s="118"/>
      <c r="T49" s="118"/>
      <c r="U49" s="119"/>
      <c r="V49" s="123"/>
      <c r="W49" s="124"/>
      <c r="X49" s="124"/>
      <c r="Y49" s="124"/>
      <c r="Z49" s="125"/>
      <c r="AA49" s="67"/>
      <c r="AB49" s="68"/>
      <c r="AC49" s="68"/>
      <c r="AD49" s="69"/>
      <c r="AE49" s="126"/>
      <c r="AF49" s="127"/>
      <c r="AG49" s="127"/>
      <c r="AH49" s="127"/>
      <c r="AI49" s="127"/>
      <c r="AJ49" s="128"/>
      <c r="AM49" s="13"/>
      <c r="AT49" s="17"/>
      <c r="AU49" s="17"/>
      <c r="AV49" s="17"/>
      <c r="AW49" s="17"/>
    </row>
    <row r="50" spans="2:38" ht="12.75" customHeight="1">
      <c r="B50" s="104"/>
      <c r="C50" s="111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3"/>
      <c r="R50" s="120"/>
      <c r="S50" s="121"/>
      <c r="T50" s="121"/>
      <c r="U50" s="122"/>
      <c r="V50" s="89"/>
      <c r="W50" s="90"/>
      <c r="X50" s="90"/>
      <c r="Y50" s="90"/>
      <c r="Z50" s="91"/>
      <c r="AA50" s="37"/>
      <c r="AB50" s="38"/>
      <c r="AC50" s="38"/>
      <c r="AD50" s="39"/>
      <c r="AE50" s="31"/>
      <c r="AF50" s="32"/>
      <c r="AG50" s="32"/>
      <c r="AH50" s="32"/>
      <c r="AI50" s="32"/>
      <c r="AJ50" s="33"/>
      <c r="AL50">
        <v>2000</v>
      </c>
    </row>
    <row r="51" spans="2:39" ht="12.75" customHeight="1">
      <c r="B51" s="104">
        <v>6</v>
      </c>
      <c r="C51" s="105" t="s">
        <v>108</v>
      </c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1"/>
      <c r="R51" s="129"/>
      <c r="S51" s="129"/>
      <c r="T51" s="129"/>
      <c r="U51" s="129"/>
      <c r="V51" s="46">
        <v>2510</v>
      </c>
      <c r="W51" s="147"/>
      <c r="X51" s="147"/>
      <c r="Y51" s="147"/>
      <c r="Z51" s="147"/>
      <c r="AA51" s="57" t="s">
        <v>22</v>
      </c>
      <c r="AB51" s="57"/>
      <c r="AC51" s="57"/>
      <c r="AD51" s="57"/>
      <c r="AE51" s="28">
        <f>R51*V51</f>
        <v>0</v>
      </c>
      <c r="AF51" s="29"/>
      <c r="AG51" s="29"/>
      <c r="AH51" s="29"/>
      <c r="AI51" s="29"/>
      <c r="AJ51" s="30"/>
      <c r="AL51">
        <f>R54</f>
        <v>0</v>
      </c>
      <c r="AM51" s="13"/>
    </row>
    <row r="52" spans="2:49" ht="12.75" customHeight="1">
      <c r="B52" s="104"/>
      <c r="C52" s="108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3"/>
      <c r="R52" s="129"/>
      <c r="S52" s="129"/>
      <c r="T52" s="129"/>
      <c r="U52" s="129"/>
      <c r="V52" s="46"/>
      <c r="W52" s="147"/>
      <c r="X52" s="147"/>
      <c r="Y52" s="147"/>
      <c r="Z52" s="147"/>
      <c r="AA52" s="57"/>
      <c r="AB52" s="57"/>
      <c r="AC52" s="57"/>
      <c r="AD52" s="57"/>
      <c r="AE52" s="126"/>
      <c r="AF52" s="127"/>
      <c r="AG52" s="127"/>
      <c r="AH52" s="127"/>
      <c r="AI52" s="127"/>
      <c r="AJ52" s="128"/>
      <c r="AM52" s="13"/>
      <c r="AT52" s="17"/>
      <c r="AU52" s="17"/>
      <c r="AV52" s="17"/>
      <c r="AW52" s="17"/>
    </row>
    <row r="53" spans="2:38" ht="12.75" customHeight="1">
      <c r="B53" s="104"/>
      <c r="C53" s="144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6"/>
      <c r="R53" s="129"/>
      <c r="S53" s="129"/>
      <c r="T53" s="129"/>
      <c r="U53" s="129"/>
      <c r="V53" s="147"/>
      <c r="W53" s="147"/>
      <c r="X53" s="147"/>
      <c r="Y53" s="147"/>
      <c r="Z53" s="147"/>
      <c r="AA53" s="57"/>
      <c r="AB53" s="57"/>
      <c r="AC53" s="57"/>
      <c r="AD53" s="57"/>
      <c r="AE53" s="31"/>
      <c r="AF53" s="32"/>
      <c r="AG53" s="32"/>
      <c r="AH53" s="32"/>
      <c r="AI53" s="32"/>
      <c r="AJ53" s="33"/>
      <c r="AL53">
        <v>2000</v>
      </c>
    </row>
    <row r="54" spans="2:67" ht="12.75" customHeight="1">
      <c r="B54" s="104">
        <v>7</v>
      </c>
      <c r="C54" s="105" t="s">
        <v>109</v>
      </c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1"/>
      <c r="R54" s="129"/>
      <c r="S54" s="129"/>
      <c r="T54" s="129"/>
      <c r="U54" s="129"/>
      <c r="V54" s="46">
        <v>2900</v>
      </c>
      <c r="W54" s="147"/>
      <c r="X54" s="147"/>
      <c r="Y54" s="147"/>
      <c r="Z54" s="147"/>
      <c r="AA54" s="57" t="s">
        <v>22</v>
      </c>
      <c r="AB54" s="57"/>
      <c r="AC54" s="57"/>
      <c r="AD54" s="57"/>
      <c r="AE54" s="28">
        <f>R54*V54</f>
        <v>0</v>
      </c>
      <c r="AF54" s="29"/>
      <c r="AG54" s="29"/>
      <c r="AH54" s="29"/>
      <c r="AI54" s="29"/>
      <c r="AJ54" s="30"/>
      <c r="AM54" s="13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2"/>
    </row>
    <row r="55" spans="2:67" ht="12.75" customHeight="1">
      <c r="B55" s="104"/>
      <c r="C55" s="108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3"/>
      <c r="R55" s="129"/>
      <c r="S55" s="129"/>
      <c r="T55" s="129"/>
      <c r="U55" s="129"/>
      <c r="V55" s="46"/>
      <c r="W55" s="147"/>
      <c r="X55" s="147"/>
      <c r="Y55" s="147"/>
      <c r="Z55" s="147"/>
      <c r="AA55" s="57"/>
      <c r="AB55" s="57"/>
      <c r="AC55" s="57"/>
      <c r="AD55" s="57"/>
      <c r="AE55" s="126"/>
      <c r="AF55" s="127"/>
      <c r="AG55" s="127"/>
      <c r="AH55" s="127"/>
      <c r="AI55" s="127"/>
      <c r="AJ55" s="128"/>
      <c r="AM55" s="13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2"/>
    </row>
    <row r="56" spans="2:67" ht="12.75" customHeight="1">
      <c r="B56" s="104"/>
      <c r="C56" s="144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6"/>
      <c r="R56" s="129"/>
      <c r="S56" s="129"/>
      <c r="T56" s="129"/>
      <c r="U56" s="129"/>
      <c r="V56" s="147"/>
      <c r="W56" s="147"/>
      <c r="X56" s="147"/>
      <c r="Y56" s="147"/>
      <c r="Z56" s="147"/>
      <c r="AA56" s="57"/>
      <c r="AB56" s="57"/>
      <c r="AC56" s="57"/>
      <c r="AD56" s="57"/>
      <c r="AE56" s="31"/>
      <c r="AF56" s="32"/>
      <c r="AG56" s="32"/>
      <c r="AH56" s="32"/>
      <c r="AI56" s="32"/>
      <c r="AJ56" s="33"/>
      <c r="AM56" s="13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2"/>
    </row>
    <row r="57" spans="2:67" ht="12.75" customHeight="1">
      <c r="B57" s="34" t="s">
        <v>32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6"/>
      <c r="AE57" s="130">
        <f>SUM(AE27:AI56)</f>
        <v>0</v>
      </c>
      <c r="AF57" s="131"/>
      <c r="AG57" s="131"/>
      <c r="AH57" s="131"/>
      <c r="AI57" s="131"/>
      <c r="AJ57" s="134" t="str">
        <f>IF(AE57="","","円")</f>
        <v>円</v>
      </c>
      <c r="AM57" s="13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2"/>
    </row>
    <row r="58" spans="2:39" ht="12.75" customHeight="1"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9"/>
      <c r="AE58" s="132"/>
      <c r="AF58" s="133"/>
      <c r="AG58" s="133"/>
      <c r="AH58" s="133"/>
      <c r="AI58" s="133"/>
      <c r="AJ58" s="135"/>
      <c r="AL58" t="e">
        <f>#REF!</f>
        <v>#REF!</v>
      </c>
      <c r="AM58" s="13"/>
    </row>
    <row r="59" spans="2:39" ht="12.75" customHeight="1">
      <c r="B59" s="17"/>
      <c r="C59" s="27" t="s">
        <v>39</v>
      </c>
      <c r="D59" s="20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8"/>
      <c r="AF59" s="18"/>
      <c r="AG59" s="18"/>
      <c r="AH59" s="18"/>
      <c r="AI59" s="18"/>
      <c r="AJ59" s="19"/>
      <c r="AM59" s="13"/>
    </row>
    <row r="60" spans="2:38" ht="12.75" customHeight="1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8"/>
      <c r="AF60" s="18"/>
      <c r="AG60" s="18"/>
      <c r="AH60" s="18"/>
      <c r="AI60" s="18"/>
      <c r="AJ60" s="19"/>
      <c r="AL60">
        <v>5800</v>
      </c>
    </row>
    <row r="61" spans="19:39" ht="12.75" customHeight="1">
      <c r="S61" s="15" t="s">
        <v>23</v>
      </c>
      <c r="AL61" t="e">
        <f>#REF!</f>
        <v>#REF!</v>
      </c>
      <c r="AM61" s="13"/>
    </row>
    <row r="62" spans="19:39" ht="12.75" customHeight="1">
      <c r="S62" s="15" t="s">
        <v>94</v>
      </c>
      <c r="AM62" s="13"/>
    </row>
    <row r="63" spans="19:38" ht="12.75" customHeight="1">
      <c r="S63" s="15" t="s">
        <v>107</v>
      </c>
      <c r="AL63">
        <v>3000</v>
      </c>
    </row>
    <row r="64" spans="19:39" ht="12.75" customHeight="1">
      <c r="S64" s="15" t="s">
        <v>93</v>
      </c>
      <c r="AM64" s="13"/>
    </row>
    <row r="65" ht="12.75" customHeight="1">
      <c r="AL65">
        <v>2300</v>
      </c>
    </row>
    <row r="66" spans="38:39" ht="12.75" customHeight="1">
      <c r="AL66" t="e">
        <f>#REF!</f>
        <v>#REF!</v>
      </c>
      <c r="AM66" s="13"/>
    </row>
    <row r="67" ht="12.75" customHeight="1">
      <c r="AM67" s="13"/>
    </row>
    <row r="68" ht="12.75" customHeight="1">
      <c r="AL68">
        <v>2300</v>
      </c>
    </row>
    <row r="69" ht="12.75" customHeight="1">
      <c r="AL69" t="e">
        <f>#REF!</f>
        <v>#REF!</v>
      </c>
    </row>
    <row r="70" ht="12.75" customHeight="1"/>
    <row r="71" ht="12.75" customHeight="1">
      <c r="AL71">
        <v>9720</v>
      </c>
    </row>
    <row r="72" spans="38:39" ht="12.75" customHeight="1">
      <c r="AL72" t="e">
        <f>#REF!+#REF!</f>
        <v>#REF!</v>
      </c>
      <c r="AM72" s="13"/>
    </row>
    <row r="73" ht="12.75" customHeight="1">
      <c r="AM73" s="13"/>
    </row>
    <row r="74" ht="12.75" customHeight="1">
      <c r="AL74">
        <v>10200</v>
      </c>
    </row>
    <row r="75" spans="38:39" ht="12.75" customHeight="1">
      <c r="AL75" t="e">
        <f>#REF!+#REF!</f>
        <v>#REF!</v>
      </c>
      <c r="AM75" s="13"/>
    </row>
    <row r="76" ht="12.75" customHeight="1">
      <c r="AM76" s="13"/>
    </row>
    <row r="77" ht="12.75" customHeight="1">
      <c r="AL77">
        <v>2200</v>
      </c>
    </row>
    <row r="78" ht="11.25" customHeight="1"/>
    <row r="79" ht="11.25" customHeight="1"/>
    <row r="80" ht="11.25" customHeight="1"/>
    <row r="81" ht="11.25" customHeight="1"/>
  </sheetData>
  <sheetProtection selectLockedCells="1" selectUnlockedCells="1"/>
  <mergeCells count="97">
    <mergeCell ref="B54:B56"/>
    <mergeCell ref="C54:Q56"/>
    <mergeCell ref="R54:U56"/>
    <mergeCell ref="V54:Z56"/>
    <mergeCell ref="AA54:AD56"/>
    <mergeCell ref="AE54:AJ56"/>
    <mergeCell ref="B51:B53"/>
    <mergeCell ref="C51:Q53"/>
    <mergeCell ref="R51:U53"/>
    <mergeCell ref="V51:Z53"/>
    <mergeCell ref="AA51:AD53"/>
    <mergeCell ref="AE51:AJ53"/>
    <mergeCell ref="AE42:AJ44"/>
    <mergeCell ref="AE39:AJ41"/>
    <mergeCell ref="AE36:AJ38"/>
    <mergeCell ref="AE33:AJ35"/>
    <mergeCell ref="AE30:AJ32"/>
    <mergeCell ref="AE27:AJ29"/>
    <mergeCell ref="E1:AH2"/>
    <mergeCell ref="AE4:AJ5"/>
    <mergeCell ref="B6:B19"/>
    <mergeCell ref="C6:H7"/>
    <mergeCell ref="I6:AJ7"/>
    <mergeCell ref="C8:H10"/>
    <mergeCell ref="I8:T8"/>
    <mergeCell ref="I9:Q10"/>
    <mergeCell ref="R9:T10"/>
    <mergeCell ref="U9:AF10"/>
    <mergeCell ref="AG9:AJ10"/>
    <mergeCell ref="C11:H13"/>
    <mergeCell ref="I11:AJ11"/>
    <mergeCell ref="I12:AJ13"/>
    <mergeCell ref="C14:H17"/>
    <mergeCell ref="I14:U14"/>
    <mergeCell ref="V14:AJ14"/>
    <mergeCell ref="J15:U15"/>
    <mergeCell ref="V15:AJ15"/>
    <mergeCell ref="AA26:AD26"/>
    <mergeCell ref="AE26:AJ26"/>
    <mergeCell ref="I16:AJ17"/>
    <mergeCell ref="C18:H19"/>
    <mergeCell ref="I18:M19"/>
    <mergeCell ref="N18:O19"/>
    <mergeCell ref="P18:AH19"/>
    <mergeCell ref="AI18:AJ19"/>
    <mergeCell ref="B27:B29"/>
    <mergeCell ref="C27:Q29"/>
    <mergeCell ref="V27:Z29"/>
    <mergeCell ref="AA27:AD29"/>
    <mergeCell ref="R27:U29"/>
    <mergeCell ref="B21:AJ21"/>
    <mergeCell ref="C23:AJ24"/>
    <mergeCell ref="B26:Q26"/>
    <mergeCell ref="R26:U26"/>
    <mergeCell ref="V26:Z26"/>
    <mergeCell ref="B33:B35"/>
    <mergeCell ref="C33:Q35"/>
    <mergeCell ref="V33:Z35"/>
    <mergeCell ref="AA33:AD35"/>
    <mergeCell ref="AT26:AX27"/>
    <mergeCell ref="B30:B32"/>
    <mergeCell ref="C30:Q32"/>
    <mergeCell ref="R30:U32"/>
    <mergeCell ref="V30:Z32"/>
    <mergeCell ref="AA30:AD32"/>
    <mergeCell ref="AT35:AW36"/>
    <mergeCell ref="B39:B41"/>
    <mergeCell ref="C39:Q41"/>
    <mergeCell ref="R39:U41"/>
    <mergeCell ref="V39:Z41"/>
    <mergeCell ref="AA39:AD41"/>
    <mergeCell ref="V36:Z38"/>
    <mergeCell ref="AA36:AD38"/>
    <mergeCell ref="B36:B38"/>
    <mergeCell ref="C36:Q38"/>
    <mergeCell ref="B45:B47"/>
    <mergeCell ref="C45:Q47"/>
    <mergeCell ref="R45:U47"/>
    <mergeCell ref="V45:Z47"/>
    <mergeCell ref="AA45:AD47"/>
    <mergeCell ref="B42:B44"/>
    <mergeCell ref="AE45:AJ47"/>
    <mergeCell ref="R33:U35"/>
    <mergeCell ref="R36:U38"/>
    <mergeCell ref="B57:AD58"/>
    <mergeCell ref="AE57:AI58"/>
    <mergeCell ref="AJ57:AJ58"/>
    <mergeCell ref="C42:Q44"/>
    <mergeCell ref="R42:U44"/>
    <mergeCell ref="V42:Z44"/>
    <mergeCell ref="AA42:AD44"/>
    <mergeCell ref="B48:B50"/>
    <mergeCell ref="C48:Q50"/>
    <mergeCell ref="R48:U50"/>
    <mergeCell ref="V48:Z50"/>
    <mergeCell ref="AA48:AD50"/>
    <mergeCell ref="AE48:AJ50"/>
  </mergeCells>
  <printOptions/>
  <pageMargins left="1.2" right="0.54" top="0.2" bottom="0.19" header="0.512" footer="0.51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B1:BO72"/>
  <sheetViews>
    <sheetView showGridLines="0" showZeros="0" view="pageBreakPreview" zoomScaleSheetLayoutView="100" workbookViewId="0" topLeftCell="A15">
      <selection activeCell="Z52" sqref="Z52"/>
    </sheetView>
  </sheetViews>
  <sheetFormatPr defaultColWidth="2.25390625" defaultRowHeight="13.5"/>
  <cols>
    <col min="1" max="1" width="2.25390625" style="0" customWidth="1"/>
    <col min="2" max="2" width="4.50390625" style="0" customWidth="1"/>
    <col min="3" max="37" width="2.25390625" style="0" customWidth="1"/>
    <col min="38" max="38" width="6.50390625" style="0" hidden="1" customWidth="1"/>
    <col min="39" max="39" width="2.25390625" style="0" customWidth="1"/>
    <col min="40" max="42" width="2.25390625" style="0" hidden="1" customWidth="1"/>
  </cols>
  <sheetData>
    <row r="1" spans="5:34" ht="12" customHeight="1">
      <c r="E1" s="58" t="s">
        <v>40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60"/>
    </row>
    <row r="2" spans="5:34" ht="9.75" customHeight="1">
      <c r="E2" s="61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3"/>
    </row>
    <row r="3" spans="5:34" ht="6" customHeight="1"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3:36" ht="14.25">
      <c r="C4" t="s">
        <v>2</v>
      </c>
      <c r="H4" t="s">
        <v>3</v>
      </c>
      <c r="M4" s="2" t="s">
        <v>24</v>
      </c>
      <c r="O4" s="3" t="s">
        <v>4</v>
      </c>
      <c r="Y4" s="4"/>
      <c r="AE4" s="64"/>
      <c r="AF4" s="64"/>
      <c r="AG4" s="64"/>
      <c r="AH4" s="64"/>
      <c r="AI4" s="64"/>
      <c r="AJ4" s="64"/>
    </row>
    <row r="5" spans="3:36" ht="6.75" customHeight="1">
      <c r="C5" s="5"/>
      <c r="D5" s="5"/>
      <c r="E5" s="5"/>
      <c r="F5" s="5"/>
      <c r="G5" s="5"/>
      <c r="H5" s="5"/>
      <c r="I5" s="5"/>
      <c r="J5" s="5"/>
      <c r="AE5" s="65"/>
      <c r="AF5" s="65"/>
      <c r="AG5" s="65"/>
      <c r="AH5" s="65"/>
      <c r="AI5" s="65"/>
      <c r="AJ5" s="65"/>
    </row>
    <row r="6" spans="2:37" ht="13.5">
      <c r="B6" s="66" t="s">
        <v>5</v>
      </c>
      <c r="C6" s="34" t="s">
        <v>6</v>
      </c>
      <c r="D6" s="35"/>
      <c r="E6" s="35"/>
      <c r="F6" s="35"/>
      <c r="G6" s="35"/>
      <c r="H6" s="36"/>
      <c r="I6" s="40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2"/>
      <c r="AK6" s="6"/>
    </row>
    <row r="7" spans="2:37" ht="9" customHeight="1">
      <c r="B7" s="66"/>
      <c r="C7" s="37"/>
      <c r="D7" s="38"/>
      <c r="E7" s="38"/>
      <c r="F7" s="38"/>
      <c r="G7" s="38"/>
      <c r="H7" s="39"/>
      <c r="I7" s="43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5"/>
      <c r="AK7" s="6"/>
    </row>
    <row r="8" spans="2:37" ht="11.25" customHeight="1">
      <c r="B8" s="66"/>
      <c r="C8" s="34" t="s">
        <v>7</v>
      </c>
      <c r="D8" s="35"/>
      <c r="E8" s="35"/>
      <c r="F8" s="35"/>
      <c r="G8" s="35"/>
      <c r="H8" s="36"/>
      <c r="I8" s="70" t="s">
        <v>8</v>
      </c>
      <c r="J8" s="71"/>
      <c r="K8" s="71"/>
      <c r="L8" s="71"/>
      <c r="M8" s="71"/>
      <c r="N8" s="71"/>
      <c r="O8" s="71"/>
      <c r="P8" s="71"/>
      <c r="Q8" s="71"/>
      <c r="R8" s="71"/>
      <c r="S8" s="71"/>
      <c r="T8" s="72"/>
      <c r="U8" s="7" t="s">
        <v>9</v>
      </c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9"/>
      <c r="AK8" s="10"/>
    </row>
    <row r="9" spans="2:37" ht="13.5">
      <c r="B9" s="66"/>
      <c r="C9" s="67"/>
      <c r="D9" s="68"/>
      <c r="E9" s="68"/>
      <c r="F9" s="68"/>
      <c r="G9" s="68"/>
      <c r="H9" s="69"/>
      <c r="I9" s="73"/>
      <c r="J9" s="74"/>
      <c r="K9" s="74"/>
      <c r="L9" s="74"/>
      <c r="M9" s="74"/>
      <c r="N9" s="74"/>
      <c r="O9" s="74"/>
      <c r="P9" s="74"/>
      <c r="Q9" s="75"/>
      <c r="R9" s="76" t="s">
        <v>10</v>
      </c>
      <c r="S9" s="76"/>
      <c r="T9" s="7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34" t="s">
        <v>11</v>
      </c>
      <c r="AH9" s="35"/>
      <c r="AI9" s="35"/>
      <c r="AJ9" s="36"/>
      <c r="AK9" s="6"/>
    </row>
    <row r="10" spans="2:37" ht="9" customHeight="1">
      <c r="B10" s="66"/>
      <c r="C10" s="37"/>
      <c r="D10" s="38"/>
      <c r="E10" s="38"/>
      <c r="F10" s="38"/>
      <c r="G10" s="38"/>
      <c r="H10" s="39"/>
      <c r="I10" s="43"/>
      <c r="J10" s="44"/>
      <c r="K10" s="44"/>
      <c r="L10" s="44"/>
      <c r="M10" s="44"/>
      <c r="N10" s="44"/>
      <c r="O10" s="44"/>
      <c r="P10" s="44"/>
      <c r="Q10" s="45"/>
      <c r="R10" s="57"/>
      <c r="S10" s="57"/>
      <c r="T10" s="57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37"/>
      <c r="AH10" s="38"/>
      <c r="AI10" s="38"/>
      <c r="AJ10" s="39"/>
      <c r="AK10" s="6"/>
    </row>
    <row r="11" spans="2:37" ht="11.25" customHeight="1">
      <c r="B11" s="66"/>
      <c r="C11" s="34" t="s">
        <v>12</v>
      </c>
      <c r="D11" s="35"/>
      <c r="E11" s="35"/>
      <c r="F11" s="35"/>
      <c r="G11" s="35"/>
      <c r="H11" s="36"/>
      <c r="I11" s="70" t="s">
        <v>13</v>
      </c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2"/>
      <c r="AK11" s="10"/>
    </row>
    <row r="12" spans="2:37" ht="13.5">
      <c r="B12" s="66"/>
      <c r="C12" s="67"/>
      <c r="D12" s="68"/>
      <c r="E12" s="68"/>
      <c r="F12" s="68"/>
      <c r="G12" s="68"/>
      <c r="H12" s="69"/>
      <c r="I12" s="40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2"/>
      <c r="AK12" s="6"/>
    </row>
    <row r="13" spans="2:37" ht="9" customHeight="1">
      <c r="B13" s="66"/>
      <c r="C13" s="37"/>
      <c r="D13" s="38"/>
      <c r="E13" s="38"/>
      <c r="F13" s="38"/>
      <c r="G13" s="38"/>
      <c r="H13" s="39"/>
      <c r="I13" s="43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5"/>
      <c r="AK13" s="6"/>
    </row>
    <row r="14" spans="2:37" ht="11.25" customHeight="1">
      <c r="B14" s="66"/>
      <c r="C14" s="34" t="s">
        <v>14</v>
      </c>
      <c r="D14" s="35"/>
      <c r="E14" s="35"/>
      <c r="F14" s="35"/>
      <c r="G14" s="35"/>
      <c r="H14" s="36"/>
      <c r="I14" s="70" t="s">
        <v>15</v>
      </c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2"/>
      <c r="V14" s="70" t="s">
        <v>25</v>
      </c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2"/>
      <c r="AK14" s="10"/>
    </row>
    <row r="15" spans="2:37" ht="13.5">
      <c r="B15" s="66"/>
      <c r="C15" s="67"/>
      <c r="D15" s="68"/>
      <c r="E15" s="68"/>
      <c r="F15" s="68"/>
      <c r="G15" s="68"/>
      <c r="H15" s="68"/>
      <c r="I15" s="12" t="s">
        <v>26</v>
      </c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8"/>
      <c r="V15" s="79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8"/>
      <c r="AK15" s="6"/>
    </row>
    <row r="16" spans="2:37" ht="11.25" customHeight="1">
      <c r="B16" s="66"/>
      <c r="C16" s="67"/>
      <c r="D16" s="68"/>
      <c r="E16" s="68"/>
      <c r="F16" s="68"/>
      <c r="G16" s="68"/>
      <c r="H16" s="68"/>
      <c r="I16" s="40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2"/>
      <c r="AK16" s="10"/>
    </row>
    <row r="17" spans="2:37" ht="13.5">
      <c r="B17" s="66"/>
      <c r="C17" s="67"/>
      <c r="D17" s="68"/>
      <c r="E17" s="68"/>
      <c r="F17" s="68"/>
      <c r="G17" s="68"/>
      <c r="H17" s="68"/>
      <c r="I17" s="73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5"/>
      <c r="AK17" s="10"/>
    </row>
    <row r="18" spans="2:37" ht="13.5">
      <c r="B18" s="66"/>
      <c r="C18" s="34" t="s">
        <v>16</v>
      </c>
      <c r="D18" s="35"/>
      <c r="E18" s="35"/>
      <c r="F18" s="35"/>
      <c r="G18" s="35"/>
      <c r="H18" s="36"/>
      <c r="I18" s="40"/>
      <c r="J18" s="41"/>
      <c r="K18" s="41"/>
      <c r="L18" s="41"/>
      <c r="M18" s="42"/>
      <c r="N18" s="80" t="s">
        <v>27</v>
      </c>
      <c r="O18" s="81"/>
      <c r="P18" s="40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2"/>
      <c r="AI18" s="80" t="s">
        <v>28</v>
      </c>
      <c r="AJ18" s="81"/>
      <c r="AK18" s="6"/>
    </row>
    <row r="19" spans="2:37" ht="9" customHeight="1">
      <c r="B19" s="66"/>
      <c r="C19" s="37"/>
      <c r="D19" s="38"/>
      <c r="E19" s="38"/>
      <c r="F19" s="38"/>
      <c r="G19" s="38"/>
      <c r="H19" s="39"/>
      <c r="I19" s="43"/>
      <c r="J19" s="44"/>
      <c r="K19" s="44"/>
      <c r="L19" s="44"/>
      <c r="M19" s="45"/>
      <c r="N19" s="82"/>
      <c r="O19" s="83"/>
      <c r="P19" s="43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5"/>
      <c r="AI19" s="82"/>
      <c r="AJ19" s="83"/>
      <c r="AK19" s="6"/>
    </row>
    <row r="20" ht="5.25" customHeight="1"/>
    <row r="21" spans="2:36" ht="13.5">
      <c r="B21" s="84" t="s">
        <v>29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</row>
    <row r="22" ht="5.25" customHeight="1"/>
    <row r="23" spans="2:37" ht="13.5">
      <c r="B23" s="16" t="s">
        <v>17</v>
      </c>
      <c r="C23" s="40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2"/>
      <c r="AK23" s="6"/>
    </row>
    <row r="24" spans="2:37" ht="13.5">
      <c r="B24" s="11" t="s">
        <v>18</v>
      </c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5"/>
      <c r="AK24" s="6"/>
    </row>
    <row r="25" ht="5.25" customHeight="1"/>
    <row r="26" spans="2:50" ht="13.5">
      <c r="B26" s="57" t="s">
        <v>19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 t="s">
        <v>20</v>
      </c>
      <c r="S26" s="57"/>
      <c r="T26" s="57"/>
      <c r="U26" s="57"/>
      <c r="V26" s="57" t="s">
        <v>30</v>
      </c>
      <c r="W26" s="57"/>
      <c r="X26" s="57"/>
      <c r="Y26" s="57"/>
      <c r="Z26" s="57"/>
      <c r="AA26" s="57" t="s">
        <v>21</v>
      </c>
      <c r="AB26" s="57"/>
      <c r="AC26" s="57"/>
      <c r="AD26" s="57"/>
      <c r="AE26" s="57" t="s">
        <v>31</v>
      </c>
      <c r="AF26" s="57"/>
      <c r="AG26" s="57"/>
      <c r="AH26" s="57"/>
      <c r="AI26" s="57"/>
      <c r="AJ26" s="57"/>
      <c r="AT26" s="68"/>
      <c r="AU26" s="68"/>
      <c r="AV26" s="68"/>
      <c r="AW26" s="68"/>
      <c r="AX26" s="68"/>
    </row>
    <row r="27" spans="2:50" ht="12.75" customHeight="1">
      <c r="B27" s="104">
        <v>1</v>
      </c>
      <c r="C27" s="105" t="s">
        <v>41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1"/>
      <c r="R27" s="129"/>
      <c r="S27" s="129"/>
      <c r="T27" s="129"/>
      <c r="U27" s="129"/>
      <c r="V27" s="46">
        <v>2700</v>
      </c>
      <c r="W27" s="147"/>
      <c r="X27" s="147"/>
      <c r="Y27" s="147"/>
      <c r="Z27" s="147"/>
      <c r="AA27" s="57" t="s">
        <v>58</v>
      </c>
      <c r="AB27" s="57"/>
      <c r="AC27" s="57"/>
      <c r="AD27" s="57"/>
      <c r="AE27" s="28">
        <f>R27*V27</f>
        <v>0</v>
      </c>
      <c r="AF27" s="29"/>
      <c r="AG27" s="29"/>
      <c r="AH27" s="29"/>
      <c r="AI27" s="29"/>
      <c r="AJ27" s="30"/>
      <c r="AL27">
        <f>R27</f>
        <v>0</v>
      </c>
      <c r="AM27" s="13"/>
      <c r="AT27" s="68"/>
      <c r="AU27" s="68"/>
      <c r="AV27" s="68"/>
      <c r="AW27" s="68"/>
      <c r="AX27" s="68"/>
    </row>
    <row r="28" spans="2:50" ht="12.75" customHeight="1">
      <c r="B28" s="104"/>
      <c r="C28" s="108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3"/>
      <c r="R28" s="129"/>
      <c r="S28" s="129"/>
      <c r="T28" s="129"/>
      <c r="U28" s="129"/>
      <c r="V28" s="46"/>
      <c r="W28" s="147"/>
      <c r="X28" s="147"/>
      <c r="Y28" s="147"/>
      <c r="Z28" s="147"/>
      <c r="AA28" s="57"/>
      <c r="AB28" s="57"/>
      <c r="AC28" s="57"/>
      <c r="AD28" s="57"/>
      <c r="AE28" s="126"/>
      <c r="AF28" s="127"/>
      <c r="AG28" s="127"/>
      <c r="AH28" s="127"/>
      <c r="AI28" s="127"/>
      <c r="AJ28" s="128"/>
      <c r="AM28" s="13"/>
      <c r="AT28" s="68"/>
      <c r="AU28" s="68"/>
      <c r="AV28" s="68"/>
      <c r="AW28" s="68"/>
      <c r="AX28" s="68"/>
    </row>
    <row r="29" spans="2:50" ht="12.75" customHeight="1">
      <c r="B29" s="104"/>
      <c r="C29" s="144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6"/>
      <c r="R29" s="129"/>
      <c r="S29" s="129"/>
      <c r="T29" s="129"/>
      <c r="U29" s="129"/>
      <c r="V29" s="147"/>
      <c r="W29" s="147"/>
      <c r="X29" s="147"/>
      <c r="Y29" s="147"/>
      <c r="Z29" s="147"/>
      <c r="AA29" s="57"/>
      <c r="AB29" s="57"/>
      <c r="AC29" s="57"/>
      <c r="AD29" s="57"/>
      <c r="AE29" s="31"/>
      <c r="AF29" s="32"/>
      <c r="AG29" s="32"/>
      <c r="AH29" s="32"/>
      <c r="AI29" s="32"/>
      <c r="AJ29" s="33"/>
      <c r="AL29" s="13">
        <v>9720</v>
      </c>
      <c r="AT29" s="68"/>
      <c r="AU29" s="68"/>
      <c r="AV29" s="68"/>
      <c r="AW29" s="68"/>
      <c r="AX29" s="68"/>
    </row>
    <row r="30" spans="2:50" ht="12.75" customHeight="1">
      <c r="B30" s="104">
        <v>2</v>
      </c>
      <c r="C30" s="55" t="s">
        <v>120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1"/>
      <c r="R30" s="129"/>
      <c r="S30" s="129"/>
      <c r="T30" s="129"/>
      <c r="U30" s="129"/>
      <c r="V30" s="46">
        <v>3700</v>
      </c>
      <c r="W30" s="147"/>
      <c r="X30" s="147"/>
      <c r="Y30" s="147"/>
      <c r="Z30" s="147"/>
      <c r="AA30" s="57" t="s">
        <v>58</v>
      </c>
      <c r="AB30" s="57"/>
      <c r="AC30" s="57"/>
      <c r="AD30" s="57"/>
      <c r="AE30" s="28">
        <f>R30*V30</f>
        <v>0</v>
      </c>
      <c r="AF30" s="29"/>
      <c r="AG30" s="29"/>
      <c r="AH30" s="29"/>
      <c r="AI30" s="29"/>
      <c r="AJ30" s="30"/>
      <c r="AL30">
        <f>R30</f>
        <v>0</v>
      </c>
      <c r="AM30" s="13"/>
      <c r="AT30" s="68"/>
      <c r="AU30" s="68"/>
      <c r="AV30" s="68"/>
      <c r="AW30" s="68"/>
      <c r="AX30" s="68"/>
    </row>
    <row r="31" spans="2:50" ht="12.75" customHeight="1">
      <c r="B31" s="104"/>
      <c r="C31" s="148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50"/>
      <c r="R31" s="129"/>
      <c r="S31" s="129"/>
      <c r="T31" s="129"/>
      <c r="U31" s="129"/>
      <c r="V31" s="46"/>
      <c r="W31" s="147"/>
      <c r="X31" s="147"/>
      <c r="Y31" s="147"/>
      <c r="Z31" s="147"/>
      <c r="AA31" s="57"/>
      <c r="AB31" s="57"/>
      <c r="AC31" s="57"/>
      <c r="AD31" s="57"/>
      <c r="AE31" s="126"/>
      <c r="AF31" s="127"/>
      <c r="AG31" s="127"/>
      <c r="AH31" s="127"/>
      <c r="AI31" s="127"/>
      <c r="AJ31" s="128"/>
      <c r="AM31" s="13"/>
      <c r="AT31" s="68"/>
      <c r="AU31" s="68"/>
      <c r="AV31" s="68"/>
      <c r="AW31" s="68"/>
      <c r="AX31" s="68"/>
    </row>
    <row r="32" spans="2:50" ht="12.75" customHeight="1">
      <c r="B32" s="104"/>
      <c r="C32" s="52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4"/>
      <c r="R32" s="129"/>
      <c r="S32" s="129"/>
      <c r="T32" s="129"/>
      <c r="U32" s="129"/>
      <c r="V32" s="147"/>
      <c r="W32" s="147"/>
      <c r="X32" s="147"/>
      <c r="Y32" s="147"/>
      <c r="Z32" s="147"/>
      <c r="AA32" s="57"/>
      <c r="AB32" s="57"/>
      <c r="AC32" s="57"/>
      <c r="AD32" s="57"/>
      <c r="AE32" s="31"/>
      <c r="AF32" s="32"/>
      <c r="AG32" s="32"/>
      <c r="AH32" s="32"/>
      <c r="AI32" s="32"/>
      <c r="AJ32" s="33"/>
      <c r="AL32">
        <v>10200</v>
      </c>
      <c r="AT32" s="68"/>
      <c r="AU32" s="68"/>
      <c r="AV32" s="68"/>
      <c r="AW32" s="68"/>
      <c r="AX32" s="68"/>
    </row>
    <row r="33" spans="2:50" ht="12.75" customHeight="1">
      <c r="B33" s="104">
        <v>3</v>
      </c>
      <c r="C33" s="105" t="s">
        <v>121</v>
      </c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1"/>
      <c r="R33" s="129"/>
      <c r="S33" s="129"/>
      <c r="T33" s="129"/>
      <c r="U33" s="129"/>
      <c r="V33" s="46">
        <v>2700</v>
      </c>
      <c r="W33" s="147"/>
      <c r="X33" s="147"/>
      <c r="Y33" s="147"/>
      <c r="Z33" s="147"/>
      <c r="AA33" s="57" t="s">
        <v>58</v>
      </c>
      <c r="AB33" s="57"/>
      <c r="AC33" s="57"/>
      <c r="AD33" s="57"/>
      <c r="AE33" s="28">
        <f>R33*V33</f>
        <v>0</v>
      </c>
      <c r="AF33" s="29"/>
      <c r="AG33" s="29"/>
      <c r="AH33" s="29"/>
      <c r="AI33" s="29"/>
      <c r="AJ33" s="30"/>
      <c r="AL33">
        <f>R33</f>
        <v>0</v>
      </c>
      <c r="AM33" s="13"/>
      <c r="AT33" s="68"/>
      <c r="AU33" s="68"/>
      <c r="AV33" s="68"/>
      <c r="AW33" s="68"/>
      <c r="AX33" s="68"/>
    </row>
    <row r="34" spans="2:50" ht="12.75" customHeight="1">
      <c r="B34" s="104"/>
      <c r="C34" s="108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3"/>
      <c r="R34" s="129"/>
      <c r="S34" s="129"/>
      <c r="T34" s="129"/>
      <c r="U34" s="129"/>
      <c r="V34" s="46"/>
      <c r="W34" s="147"/>
      <c r="X34" s="147"/>
      <c r="Y34" s="147"/>
      <c r="Z34" s="147"/>
      <c r="AA34" s="57"/>
      <c r="AB34" s="57"/>
      <c r="AC34" s="57"/>
      <c r="AD34" s="57"/>
      <c r="AE34" s="126"/>
      <c r="AF34" s="127"/>
      <c r="AG34" s="127"/>
      <c r="AH34" s="127"/>
      <c r="AI34" s="127"/>
      <c r="AJ34" s="128"/>
      <c r="AM34" s="13"/>
      <c r="AT34" s="17"/>
      <c r="AU34" s="17"/>
      <c r="AV34" s="17"/>
      <c r="AW34" s="17"/>
      <c r="AX34" s="17"/>
    </row>
    <row r="35" spans="2:38" ht="12.75" customHeight="1">
      <c r="B35" s="104"/>
      <c r="C35" s="144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6"/>
      <c r="R35" s="129"/>
      <c r="S35" s="129"/>
      <c r="T35" s="129"/>
      <c r="U35" s="129"/>
      <c r="V35" s="147"/>
      <c r="W35" s="147"/>
      <c r="X35" s="147"/>
      <c r="Y35" s="147"/>
      <c r="Z35" s="147"/>
      <c r="AA35" s="57"/>
      <c r="AB35" s="57"/>
      <c r="AC35" s="57"/>
      <c r="AD35" s="57"/>
      <c r="AE35" s="31"/>
      <c r="AF35" s="32"/>
      <c r="AG35" s="32"/>
      <c r="AH35" s="32"/>
      <c r="AI35" s="32"/>
      <c r="AJ35" s="33"/>
      <c r="AL35" s="13">
        <v>9720</v>
      </c>
    </row>
    <row r="36" spans="2:39" ht="12.75" customHeight="1">
      <c r="B36" s="104">
        <v>4</v>
      </c>
      <c r="C36" s="105" t="s">
        <v>81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1"/>
      <c r="R36" s="129"/>
      <c r="S36" s="129"/>
      <c r="T36" s="129"/>
      <c r="U36" s="129"/>
      <c r="V36" s="46">
        <v>1300</v>
      </c>
      <c r="W36" s="147"/>
      <c r="X36" s="147"/>
      <c r="Y36" s="147"/>
      <c r="Z36" s="147"/>
      <c r="AA36" s="57" t="s">
        <v>82</v>
      </c>
      <c r="AB36" s="57"/>
      <c r="AC36" s="57"/>
      <c r="AD36" s="57"/>
      <c r="AE36" s="28">
        <f>R36*V36</f>
        <v>0</v>
      </c>
      <c r="AF36" s="29"/>
      <c r="AG36" s="29"/>
      <c r="AH36" s="29"/>
      <c r="AI36" s="29"/>
      <c r="AJ36" s="30"/>
      <c r="AL36">
        <f>R36</f>
        <v>0</v>
      </c>
      <c r="AM36" s="13"/>
    </row>
    <row r="37" spans="2:39" ht="12.75" customHeight="1">
      <c r="B37" s="104"/>
      <c r="C37" s="108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3"/>
      <c r="R37" s="129"/>
      <c r="S37" s="129"/>
      <c r="T37" s="129"/>
      <c r="U37" s="129"/>
      <c r="V37" s="46"/>
      <c r="W37" s="147"/>
      <c r="X37" s="147"/>
      <c r="Y37" s="147"/>
      <c r="Z37" s="147"/>
      <c r="AA37" s="57"/>
      <c r="AB37" s="57"/>
      <c r="AC37" s="57"/>
      <c r="AD37" s="57"/>
      <c r="AE37" s="126"/>
      <c r="AF37" s="127"/>
      <c r="AG37" s="127"/>
      <c r="AH37" s="127"/>
      <c r="AI37" s="127"/>
      <c r="AJ37" s="128"/>
      <c r="AM37" s="13"/>
    </row>
    <row r="38" spans="2:38" ht="12.75" customHeight="1">
      <c r="B38" s="104"/>
      <c r="C38" s="144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6"/>
      <c r="R38" s="129"/>
      <c r="S38" s="129"/>
      <c r="T38" s="129"/>
      <c r="U38" s="129"/>
      <c r="V38" s="147"/>
      <c r="W38" s="147"/>
      <c r="X38" s="147"/>
      <c r="Y38" s="147"/>
      <c r="Z38" s="147"/>
      <c r="AA38" s="57"/>
      <c r="AB38" s="57"/>
      <c r="AC38" s="57"/>
      <c r="AD38" s="57"/>
      <c r="AE38" s="31"/>
      <c r="AF38" s="32"/>
      <c r="AG38" s="32"/>
      <c r="AH38" s="32"/>
      <c r="AI38" s="32"/>
      <c r="AJ38" s="33"/>
      <c r="AL38">
        <v>10200</v>
      </c>
    </row>
    <row r="39" spans="2:39" ht="12.75" customHeight="1" hidden="1">
      <c r="B39" s="151" t="s">
        <v>33</v>
      </c>
      <c r="C39" s="105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1"/>
      <c r="R39" s="129"/>
      <c r="S39" s="129"/>
      <c r="T39" s="129"/>
      <c r="U39" s="129"/>
      <c r="V39" s="138"/>
      <c r="W39" s="139"/>
      <c r="X39" s="139"/>
      <c r="Y39" s="139"/>
      <c r="Z39" s="139"/>
      <c r="AA39" s="57" t="s">
        <v>22</v>
      </c>
      <c r="AB39" s="57"/>
      <c r="AC39" s="57"/>
      <c r="AD39" s="57"/>
      <c r="AE39" s="28"/>
      <c r="AF39" s="29"/>
      <c r="AG39" s="29"/>
      <c r="AH39" s="29"/>
      <c r="AI39" s="29"/>
      <c r="AJ39" s="30"/>
      <c r="AL39">
        <f>R39</f>
        <v>0</v>
      </c>
      <c r="AM39" s="13"/>
    </row>
    <row r="40" spans="2:39" ht="12.75" customHeight="1" hidden="1">
      <c r="B40" s="151"/>
      <c r="C40" s="108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3"/>
      <c r="R40" s="129"/>
      <c r="S40" s="129"/>
      <c r="T40" s="129"/>
      <c r="U40" s="129"/>
      <c r="V40" s="138"/>
      <c r="W40" s="139"/>
      <c r="X40" s="139"/>
      <c r="Y40" s="139"/>
      <c r="Z40" s="139"/>
      <c r="AA40" s="57"/>
      <c r="AB40" s="57"/>
      <c r="AC40" s="57"/>
      <c r="AD40" s="57"/>
      <c r="AE40" s="126"/>
      <c r="AF40" s="127"/>
      <c r="AG40" s="127"/>
      <c r="AH40" s="127"/>
      <c r="AI40" s="127"/>
      <c r="AJ40" s="128"/>
      <c r="AM40" s="13"/>
    </row>
    <row r="41" spans="2:38" ht="12.75" customHeight="1" hidden="1">
      <c r="B41" s="151"/>
      <c r="C41" s="144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6"/>
      <c r="R41" s="129"/>
      <c r="S41" s="129"/>
      <c r="T41" s="129"/>
      <c r="U41" s="129"/>
      <c r="V41" s="139"/>
      <c r="W41" s="139"/>
      <c r="X41" s="139"/>
      <c r="Y41" s="139"/>
      <c r="Z41" s="139"/>
      <c r="AA41" s="57"/>
      <c r="AB41" s="57"/>
      <c r="AC41" s="57"/>
      <c r="AD41" s="57"/>
      <c r="AE41" s="31"/>
      <c r="AF41" s="32"/>
      <c r="AG41" s="32"/>
      <c r="AH41" s="32"/>
      <c r="AI41" s="32"/>
      <c r="AJ41" s="33"/>
      <c r="AL41">
        <v>2000</v>
      </c>
    </row>
    <row r="42" spans="2:39" ht="12.75" customHeight="1" hidden="1">
      <c r="B42" s="151" t="s">
        <v>34</v>
      </c>
      <c r="C42" s="136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29"/>
      <c r="S42" s="129"/>
      <c r="T42" s="129"/>
      <c r="U42" s="129"/>
      <c r="V42" s="138"/>
      <c r="W42" s="139"/>
      <c r="X42" s="139"/>
      <c r="Y42" s="139"/>
      <c r="Z42" s="139"/>
      <c r="AA42" s="57" t="s">
        <v>22</v>
      </c>
      <c r="AB42" s="57"/>
      <c r="AC42" s="57"/>
      <c r="AD42" s="57"/>
      <c r="AE42" s="28"/>
      <c r="AF42" s="29"/>
      <c r="AG42" s="29"/>
      <c r="AH42" s="29"/>
      <c r="AI42" s="29"/>
      <c r="AJ42" s="30"/>
      <c r="AL42">
        <f>R42</f>
        <v>0</v>
      </c>
      <c r="AM42" s="13"/>
    </row>
    <row r="43" spans="2:39" ht="12.75" customHeight="1" hidden="1">
      <c r="B43" s="151"/>
      <c r="C43" s="136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29"/>
      <c r="S43" s="129"/>
      <c r="T43" s="129"/>
      <c r="U43" s="129"/>
      <c r="V43" s="138"/>
      <c r="W43" s="139"/>
      <c r="X43" s="139"/>
      <c r="Y43" s="139"/>
      <c r="Z43" s="139"/>
      <c r="AA43" s="57"/>
      <c r="AB43" s="57"/>
      <c r="AC43" s="57"/>
      <c r="AD43" s="57"/>
      <c r="AE43" s="126"/>
      <c r="AF43" s="127"/>
      <c r="AG43" s="127"/>
      <c r="AH43" s="127"/>
      <c r="AI43" s="127"/>
      <c r="AJ43" s="128"/>
      <c r="AM43" s="13"/>
    </row>
    <row r="44" spans="2:38" ht="12.75" customHeight="1" hidden="1">
      <c r="B44" s="151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29"/>
      <c r="S44" s="129"/>
      <c r="T44" s="129"/>
      <c r="U44" s="129"/>
      <c r="V44" s="139"/>
      <c r="W44" s="139"/>
      <c r="X44" s="139"/>
      <c r="Y44" s="139"/>
      <c r="Z44" s="139"/>
      <c r="AA44" s="57"/>
      <c r="AB44" s="57"/>
      <c r="AC44" s="57"/>
      <c r="AD44" s="57"/>
      <c r="AE44" s="31"/>
      <c r="AF44" s="32"/>
      <c r="AG44" s="32"/>
      <c r="AH44" s="32"/>
      <c r="AI44" s="32"/>
      <c r="AJ44" s="33"/>
      <c r="AL44">
        <v>2300</v>
      </c>
    </row>
    <row r="45" spans="2:67" ht="12.75" customHeight="1" hidden="1">
      <c r="B45" s="151" t="s">
        <v>35</v>
      </c>
      <c r="C45" s="105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1"/>
      <c r="R45" s="129"/>
      <c r="S45" s="129"/>
      <c r="T45" s="129"/>
      <c r="U45" s="129"/>
      <c r="V45" s="138"/>
      <c r="W45" s="139"/>
      <c r="X45" s="139"/>
      <c r="Y45" s="139"/>
      <c r="Z45" s="139"/>
      <c r="AA45" s="57" t="s">
        <v>22</v>
      </c>
      <c r="AB45" s="57"/>
      <c r="AC45" s="57"/>
      <c r="AD45" s="57"/>
      <c r="AE45" s="28"/>
      <c r="AF45" s="29"/>
      <c r="AG45" s="29"/>
      <c r="AH45" s="29"/>
      <c r="AI45" s="29"/>
      <c r="AJ45" s="30"/>
      <c r="AL45">
        <f>R45</f>
        <v>0</v>
      </c>
      <c r="AM45" s="13"/>
      <c r="AZ45" s="21"/>
      <c r="BA45" s="21"/>
      <c r="BB45" s="21"/>
      <c r="BC45" s="21"/>
      <c r="BD45" s="21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</row>
    <row r="46" spans="2:67" ht="12.75" customHeight="1" hidden="1">
      <c r="B46" s="151"/>
      <c r="C46" s="108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3"/>
      <c r="R46" s="129"/>
      <c r="S46" s="129"/>
      <c r="T46" s="129"/>
      <c r="U46" s="129"/>
      <c r="V46" s="138"/>
      <c r="W46" s="139"/>
      <c r="X46" s="139"/>
      <c r="Y46" s="139"/>
      <c r="Z46" s="139"/>
      <c r="AA46" s="57"/>
      <c r="AB46" s="57"/>
      <c r="AC46" s="57"/>
      <c r="AD46" s="57"/>
      <c r="AE46" s="126"/>
      <c r="AF46" s="127"/>
      <c r="AG46" s="127"/>
      <c r="AH46" s="127"/>
      <c r="AI46" s="127"/>
      <c r="AJ46" s="128"/>
      <c r="AM46" s="13"/>
      <c r="AZ46" s="21"/>
      <c r="BA46" s="21"/>
      <c r="BB46" s="21"/>
      <c r="BC46" s="21"/>
      <c r="BD46" s="21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</row>
    <row r="47" spans="2:67" ht="12.75" customHeight="1" hidden="1">
      <c r="B47" s="151"/>
      <c r="C47" s="144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6"/>
      <c r="R47" s="129"/>
      <c r="S47" s="129"/>
      <c r="T47" s="129"/>
      <c r="U47" s="129"/>
      <c r="V47" s="139"/>
      <c r="W47" s="139"/>
      <c r="X47" s="139"/>
      <c r="Y47" s="139"/>
      <c r="Z47" s="139"/>
      <c r="AA47" s="57"/>
      <c r="AB47" s="57"/>
      <c r="AC47" s="57"/>
      <c r="AD47" s="57"/>
      <c r="AE47" s="31"/>
      <c r="AF47" s="32"/>
      <c r="AG47" s="32"/>
      <c r="AH47" s="32"/>
      <c r="AI47" s="32"/>
      <c r="AJ47" s="33"/>
      <c r="AL47">
        <v>2300</v>
      </c>
      <c r="AZ47" s="21"/>
      <c r="BA47" s="21"/>
      <c r="BB47" s="21"/>
      <c r="BC47" s="21"/>
      <c r="BD47" s="21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</row>
    <row r="48" spans="2:67" ht="12.75" customHeight="1">
      <c r="B48" s="34" t="s">
        <v>32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6"/>
      <c r="AE48" s="130">
        <f>SUM(AE33:AI47)</f>
        <v>0</v>
      </c>
      <c r="AF48" s="131"/>
      <c r="AG48" s="131"/>
      <c r="AH48" s="131"/>
      <c r="AI48" s="131"/>
      <c r="AJ48" s="134" t="str">
        <f>IF(AE48="","","円")</f>
        <v>円</v>
      </c>
      <c r="AM48" s="13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2"/>
    </row>
    <row r="49" spans="2:67" ht="12.75" customHeight="1">
      <c r="B49" s="37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9"/>
      <c r="AE49" s="132"/>
      <c r="AF49" s="133"/>
      <c r="AG49" s="133"/>
      <c r="AH49" s="133"/>
      <c r="AI49" s="133"/>
      <c r="AJ49" s="135"/>
      <c r="AM49" s="13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2"/>
    </row>
    <row r="50" spans="2:67" ht="12.75" customHeight="1">
      <c r="B50" s="17"/>
      <c r="C50" s="27" t="s">
        <v>42</v>
      </c>
      <c r="D50" s="20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8"/>
      <c r="AF50" s="18"/>
      <c r="AG50" s="18"/>
      <c r="AH50" s="18"/>
      <c r="AI50" s="18"/>
      <c r="AJ50" s="19"/>
      <c r="AM50" s="13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2"/>
    </row>
    <row r="51" spans="2:67" ht="12.75" customHeight="1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8"/>
      <c r="AF51" s="18"/>
      <c r="AG51" s="18"/>
      <c r="AH51" s="18"/>
      <c r="AI51" s="18"/>
      <c r="AJ51" s="19"/>
      <c r="AM51" s="13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2"/>
    </row>
    <row r="52" spans="2:67" ht="12.75" customHeight="1" thickBot="1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8"/>
      <c r="AF52" s="18"/>
      <c r="AG52" s="18"/>
      <c r="AH52" s="18"/>
      <c r="AI52" s="18"/>
      <c r="AJ52" s="19"/>
      <c r="AM52" s="13"/>
      <c r="AZ52" s="22"/>
      <c r="BA52" s="22"/>
      <c r="BB52" s="22"/>
      <c r="BC52" s="22"/>
      <c r="BD52" s="22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2"/>
    </row>
    <row r="53" spans="2:67" ht="12.75" customHeight="1" hidden="1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8"/>
      <c r="AF53" s="18"/>
      <c r="AG53" s="18"/>
      <c r="AH53" s="18"/>
      <c r="AI53" s="18"/>
      <c r="AJ53" s="19"/>
      <c r="AM53" s="13"/>
      <c r="AZ53" s="22"/>
      <c r="BA53" s="22"/>
      <c r="BB53" s="22"/>
      <c r="BC53" s="22"/>
      <c r="BD53" s="22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2"/>
    </row>
    <row r="54" spans="2:36" ht="12.75" customHeight="1">
      <c r="B54" s="152" t="s">
        <v>57</v>
      </c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4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</row>
    <row r="55" spans="2:36" ht="13.5">
      <c r="B55" s="155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7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</row>
    <row r="56" spans="2:36" ht="13.5">
      <c r="B56" s="155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7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</row>
    <row r="57" spans="2:36" ht="13.5">
      <c r="B57" s="155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7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</row>
    <row r="58" spans="2:39" ht="12.75" customHeight="1">
      <c r="B58" s="155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7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L58" t="e">
        <f>#REF!</f>
        <v>#REF!</v>
      </c>
      <c r="AM58" s="13"/>
    </row>
    <row r="59" spans="2:39" ht="12.75" customHeight="1">
      <c r="B59" s="155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7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M59" s="13"/>
    </row>
    <row r="60" spans="2:38" ht="12.75" customHeight="1">
      <c r="B60" s="155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7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L60">
        <v>5800</v>
      </c>
    </row>
    <row r="61" spans="2:39" ht="12.75" customHeight="1" thickBot="1">
      <c r="B61" s="158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60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L61" t="e">
        <f>#REF!</f>
        <v>#REF!</v>
      </c>
      <c r="AM61" s="13"/>
    </row>
    <row r="62" spans="2:39" ht="12.75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M62" s="13"/>
    </row>
    <row r="63" spans="2:38" ht="12.75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15" t="s">
        <v>23</v>
      </c>
      <c r="T63" s="17"/>
      <c r="U63" s="17"/>
      <c r="V63" s="17"/>
      <c r="W63" s="17"/>
      <c r="X63" s="17"/>
      <c r="Y63" s="17"/>
      <c r="Z63" s="17"/>
      <c r="AA63" s="17"/>
      <c r="AB63" s="17"/>
      <c r="AC63" s="18"/>
      <c r="AD63" s="18"/>
      <c r="AE63" s="18"/>
      <c r="AF63" s="18"/>
      <c r="AG63" s="18"/>
      <c r="AH63" s="19"/>
      <c r="AJ63" s="23"/>
      <c r="AL63">
        <v>3000</v>
      </c>
    </row>
    <row r="64" spans="2:39" ht="12.75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15" t="s">
        <v>94</v>
      </c>
      <c r="T64" s="15"/>
      <c r="AJ64" s="23"/>
      <c r="AL64" t="e">
        <f>#REF!</f>
        <v>#REF!</v>
      </c>
      <c r="AM64" s="13"/>
    </row>
    <row r="65" spans="2:39" ht="12.75" customHeight="1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15" t="s">
        <v>107</v>
      </c>
      <c r="T65" s="15"/>
      <c r="AJ65" s="23"/>
      <c r="AM65" s="13"/>
    </row>
    <row r="66" spans="2:38" ht="12.75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15" t="s">
        <v>93</v>
      </c>
      <c r="T66" s="15"/>
      <c r="AJ66" s="23"/>
      <c r="AL66">
        <v>2300</v>
      </c>
    </row>
    <row r="67" ht="12.75" customHeight="1">
      <c r="AM67" s="13"/>
    </row>
    <row r="68" ht="12.75" customHeight="1">
      <c r="AL68">
        <v>2300</v>
      </c>
    </row>
    <row r="69" ht="12.75" customHeight="1">
      <c r="AL69" t="e">
        <f>#REF!</f>
        <v>#REF!</v>
      </c>
    </row>
    <row r="70" spans="38:39" ht="12.75" customHeight="1">
      <c r="AL70" t="e">
        <f>#REF!+#REF!</f>
        <v>#REF!</v>
      </c>
      <c r="AM70" s="13"/>
    </row>
    <row r="71" ht="12.75" customHeight="1">
      <c r="AM71" s="13"/>
    </row>
    <row r="72" ht="12.75" customHeight="1">
      <c r="AL72">
        <v>2200</v>
      </c>
    </row>
    <row r="73" ht="11.25" customHeight="1"/>
    <row r="74" ht="11.25" customHeight="1"/>
    <row r="75" ht="11.25" customHeight="1"/>
    <row r="76" ht="11.25" customHeight="1"/>
  </sheetData>
  <sheetProtection selectLockedCells="1" selectUnlockedCells="1"/>
  <mergeCells count="79">
    <mergeCell ref="B54:U61"/>
    <mergeCell ref="B48:AD49"/>
    <mergeCell ref="AE48:AI49"/>
    <mergeCell ref="AJ48:AJ49"/>
    <mergeCell ref="B45:B47"/>
    <mergeCell ref="C45:Q47"/>
    <mergeCell ref="R45:U47"/>
    <mergeCell ref="V45:Z47"/>
    <mergeCell ref="AA45:AD47"/>
    <mergeCell ref="AE45:AJ47"/>
    <mergeCell ref="B42:B44"/>
    <mergeCell ref="C42:Q44"/>
    <mergeCell ref="R42:U44"/>
    <mergeCell ref="V42:Z44"/>
    <mergeCell ref="AA42:AD44"/>
    <mergeCell ref="AE42:AJ44"/>
    <mergeCell ref="B39:B41"/>
    <mergeCell ref="C39:Q41"/>
    <mergeCell ref="R39:U41"/>
    <mergeCell ref="V39:Z41"/>
    <mergeCell ref="AA39:AD41"/>
    <mergeCell ref="AE39:AJ41"/>
    <mergeCell ref="B36:B38"/>
    <mergeCell ref="C36:Q38"/>
    <mergeCell ref="R36:U38"/>
    <mergeCell ref="V36:Z38"/>
    <mergeCell ref="AA36:AD38"/>
    <mergeCell ref="AE36:AJ38"/>
    <mergeCell ref="AT26:AX33"/>
    <mergeCell ref="B33:B35"/>
    <mergeCell ref="C33:Q35"/>
    <mergeCell ref="R33:U35"/>
    <mergeCell ref="V33:Z35"/>
    <mergeCell ref="AA33:AD35"/>
    <mergeCell ref="AE33:AJ35"/>
    <mergeCell ref="B27:B29"/>
    <mergeCell ref="C27:Q29"/>
    <mergeCell ref="R27:U29"/>
    <mergeCell ref="C23:AJ24"/>
    <mergeCell ref="B26:Q26"/>
    <mergeCell ref="R26:U26"/>
    <mergeCell ref="V26:Z26"/>
    <mergeCell ref="AA26:AD26"/>
    <mergeCell ref="AE26:AJ26"/>
    <mergeCell ref="C18:H19"/>
    <mergeCell ref="I18:M19"/>
    <mergeCell ref="N18:O19"/>
    <mergeCell ref="P18:AH19"/>
    <mergeCell ref="AI18:AJ19"/>
    <mergeCell ref="B21:AJ21"/>
    <mergeCell ref="AG9:AJ10"/>
    <mergeCell ref="C11:H13"/>
    <mergeCell ref="I11:AJ11"/>
    <mergeCell ref="I12:AJ13"/>
    <mergeCell ref="C14:H17"/>
    <mergeCell ref="I14:U14"/>
    <mergeCell ref="V14:AJ14"/>
    <mergeCell ref="J15:U15"/>
    <mergeCell ref="V15:AJ15"/>
    <mergeCell ref="I16:AJ17"/>
    <mergeCell ref="E1:AH2"/>
    <mergeCell ref="AE4:AJ5"/>
    <mergeCell ref="B6:B19"/>
    <mergeCell ref="C6:H7"/>
    <mergeCell ref="I6:AJ7"/>
    <mergeCell ref="C8:H10"/>
    <mergeCell ref="I8:T8"/>
    <mergeCell ref="I9:Q10"/>
    <mergeCell ref="R9:T10"/>
    <mergeCell ref="U9:AF10"/>
    <mergeCell ref="V27:Z29"/>
    <mergeCell ref="AA27:AD29"/>
    <mergeCell ref="AE27:AJ29"/>
    <mergeCell ref="B30:B32"/>
    <mergeCell ref="C30:Q32"/>
    <mergeCell ref="R30:U32"/>
    <mergeCell ref="V30:Z32"/>
    <mergeCell ref="AA30:AD32"/>
    <mergeCell ref="AE30:AJ32"/>
  </mergeCells>
  <printOptions/>
  <pageMargins left="1.2" right="0.54" top="0.2" bottom="0.19" header="0.512" footer="0.51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</sheetPr>
  <dimension ref="A1:BO66"/>
  <sheetViews>
    <sheetView showGridLines="0" showZeros="0" view="pageBreakPreview" zoomScaleSheetLayoutView="100" workbookViewId="0" topLeftCell="A27">
      <selection activeCell="Y36" sqref="Y36:AB36"/>
    </sheetView>
  </sheetViews>
  <sheetFormatPr defaultColWidth="2.25390625" defaultRowHeight="13.5"/>
  <cols>
    <col min="1" max="39" width="2.375" style="0" customWidth="1"/>
    <col min="40" max="42" width="2.25390625" style="0" hidden="1" customWidth="1"/>
  </cols>
  <sheetData>
    <row r="1" spans="5:34" ht="12" customHeight="1">
      <c r="E1" s="58" t="s">
        <v>60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60"/>
    </row>
    <row r="2" spans="5:34" ht="9.75" customHeight="1">
      <c r="E2" s="61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3"/>
    </row>
    <row r="3" spans="5:34" ht="6" customHeight="1"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3:36" ht="14.25">
      <c r="C4" t="s">
        <v>2</v>
      </c>
      <c r="H4" t="s">
        <v>3</v>
      </c>
      <c r="M4" s="2" t="s">
        <v>24</v>
      </c>
      <c r="O4" s="3" t="s">
        <v>4</v>
      </c>
      <c r="Y4" s="4"/>
      <c r="AE4" s="64"/>
      <c r="AF4" s="64"/>
      <c r="AG4" s="64"/>
      <c r="AH4" s="64"/>
      <c r="AI4" s="64"/>
      <c r="AJ4" s="64"/>
    </row>
    <row r="5" spans="3:36" ht="6.75" customHeight="1">
      <c r="C5" s="5"/>
      <c r="D5" s="5"/>
      <c r="E5" s="5"/>
      <c r="F5" s="5"/>
      <c r="G5" s="5"/>
      <c r="H5" s="5"/>
      <c r="I5" s="5"/>
      <c r="J5" s="5"/>
      <c r="AE5" s="65"/>
      <c r="AF5" s="65"/>
      <c r="AG5" s="65"/>
      <c r="AH5" s="65"/>
      <c r="AI5" s="65"/>
      <c r="AJ5" s="65"/>
    </row>
    <row r="6" spans="2:37" ht="13.5">
      <c r="B6" s="66" t="s">
        <v>5</v>
      </c>
      <c r="C6" s="34" t="s">
        <v>6</v>
      </c>
      <c r="D6" s="35"/>
      <c r="E6" s="35"/>
      <c r="F6" s="35"/>
      <c r="G6" s="35"/>
      <c r="H6" s="36"/>
      <c r="I6" s="40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2"/>
      <c r="AK6" s="6"/>
    </row>
    <row r="7" spans="2:37" ht="9" customHeight="1">
      <c r="B7" s="66"/>
      <c r="C7" s="37"/>
      <c r="D7" s="38"/>
      <c r="E7" s="38"/>
      <c r="F7" s="38"/>
      <c r="G7" s="38"/>
      <c r="H7" s="39"/>
      <c r="I7" s="43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5"/>
      <c r="AK7" s="6"/>
    </row>
    <row r="8" spans="2:37" ht="11.25" customHeight="1">
      <c r="B8" s="66"/>
      <c r="C8" s="34" t="s">
        <v>7</v>
      </c>
      <c r="D8" s="35"/>
      <c r="E8" s="35"/>
      <c r="F8" s="35"/>
      <c r="G8" s="35"/>
      <c r="H8" s="36"/>
      <c r="I8" s="70" t="s">
        <v>8</v>
      </c>
      <c r="J8" s="71"/>
      <c r="K8" s="71"/>
      <c r="L8" s="71"/>
      <c r="M8" s="71"/>
      <c r="N8" s="71"/>
      <c r="O8" s="71"/>
      <c r="P8" s="71"/>
      <c r="Q8" s="71"/>
      <c r="R8" s="71"/>
      <c r="S8" s="71"/>
      <c r="T8" s="72"/>
      <c r="U8" s="7" t="s">
        <v>9</v>
      </c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9"/>
      <c r="AK8" s="10"/>
    </row>
    <row r="9" spans="2:37" ht="13.5">
      <c r="B9" s="66"/>
      <c r="C9" s="67"/>
      <c r="D9" s="68"/>
      <c r="E9" s="68"/>
      <c r="F9" s="68"/>
      <c r="G9" s="68"/>
      <c r="H9" s="69"/>
      <c r="I9" s="73"/>
      <c r="J9" s="74"/>
      <c r="K9" s="74"/>
      <c r="L9" s="74"/>
      <c r="M9" s="74"/>
      <c r="N9" s="74"/>
      <c r="O9" s="74"/>
      <c r="P9" s="74"/>
      <c r="Q9" s="75"/>
      <c r="R9" s="76" t="s">
        <v>10</v>
      </c>
      <c r="S9" s="76"/>
      <c r="T9" s="7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34" t="s">
        <v>11</v>
      </c>
      <c r="AH9" s="35"/>
      <c r="AI9" s="35"/>
      <c r="AJ9" s="36"/>
      <c r="AK9" s="6"/>
    </row>
    <row r="10" spans="2:37" ht="9" customHeight="1">
      <c r="B10" s="66"/>
      <c r="C10" s="37"/>
      <c r="D10" s="38"/>
      <c r="E10" s="38"/>
      <c r="F10" s="38"/>
      <c r="G10" s="38"/>
      <c r="H10" s="39"/>
      <c r="I10" s="43"/>
      <c r="J10" s="44"/>
      <c r="K10" s="44"/>
      <c r="L10" s="44"/>
      <c r="M10" s="44"/>
      <c r="N10" s="44"/>
      <c r="O10" s="44"/>
      <c r="P10" s="44"/>
      <c r="Q10" s="45"/>
      <c r="R10" s="57"/>
      <c r="S10" s="57"/>
      <c r="T10" s="57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37"/>
      <c r="AH10" s="38"/>
      <c r="AI10" s="38"/>
      <c r="AJ10" s="39"/>
      <c r="AK10" s="6"/>
    </row>
    <row r="11" spans="2:37" ht="11.25" customHeight="1">
      <c r="B11" s="66"/>
      <c r="C11" s="34" t="s">
        <v>12</v>
      </c>
      <c r="D11" s="35"/>
      <c r="E11" s="35"/>
      <c r="F11" s="35"/>
      <c r="G11" s="35"/>
      <c r="H11" s="36"/>
      <c r="I11" s="70" t="s">
        <v>13</v>
      </c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2"/>
      <c r="AK11" s="10"/>
    </row>
    <row r="12" spans="2:37" ht="13.5">
      <c r="B12" s="66"/>
      <c r="C12" s="67"/>
      <c r="D12" s="68"/>
      <c r="E12" s="68"/>
      <c r="F12" s="68"/>
      <c r="G12" s="68"/>
      <c r="H12" s="69"/>
      <c r="I12" s="40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2"/>
      <c r="AK12" s="6"/>
    </row>
    <row r="13" spans="2:37" ht="9" customHeight="1">
      <c r="B13" s="66"/>
      <c r="C13" s="37"/>
      <c r="D13" s="38"/>
      <c r="E13" s="38"/>
      <c r="F13" s="38"/>
      <c r="G13" s="38"/>
      <c r="H13" s="39"/>
      <c r="I13" s="43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5"/>
      <c r="AK13" s="6"/>
    </row>
    <row r="14" spans="2:37" ht="11.25" customHeight="1">
      <c r="B14" s="66"/>
      <c r="C14" s="34" t="s">
        <v>14</v>
      </c>
      <c r="D14" s="35"/>
      <c r="E14" s="35"/>
      <c r="F14" s="35"/>
      <c r="G14" s="35"/>
      <c r="H14" s="36"/>
      <c r="I14" s="70" t="s">
        <v>15</v>
      </c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2"/>
      <c r="V14" s="70" t="s">
        <v>25</v>
      </c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2"/>
      <c r="AK14" s="10"/>
    </row>
    <row r="15" spans="2:37" ht="13.5">
      <c r="B15" s="66"/>
      <c r="C15" s="67"/>
      <c r="D15" s="68"/>
      <c r="E15" s="68"/>
      <c r="F15" s="68"/>
      <c r="G15" s="68"/>
      <c r="H15" s="68"/>
      <c r="I15" s="12" t="s">
        <v>26</v>
      </c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8"/>
      <c r="V15" s="79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8"/>
      <c r="AK15" s="6"/>
    </row>
    <row r="16" spans="2:37" ht="11.25" customHeight="1">
      <c r="B16" s="66"/>
      <c r="C16" s="67"/>
      <c r="D16" s="68"/>
      <c r="E16" s="68"/>
      <c r="F16" s="68"/>
      <c r="G16" s="68"/>
      <c r="H16" s="68"/>
      <c r="I16" s="40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2"/>
      <c r="AK16" s="10"/>
    </row>
    <row r="17" spans="2:37" ht="13.5">
      <c r="B17" s="66"/>
      <c r="C17" s="67"/>
      <c r="D17" s="68"/>
      <c r="E17" s="68"/>
      <c r="F17" s="68"/>
      <c r="G17" s="68"/>
      <c r="H17" s="68"/>
      <c r="I17" s="73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5"/>
      <c r="AK17" s="10"/>
    </row>
    <row r="18" spans="2:37" ht="13.5">
      <c r="B18" s="66"/>
      <c r="C18" s="34" t="s">
        <v>16</v>
      </c>
      <c r="D18" s="35"/>
      <c r="E18" s="35"/>
      <c r="F18" s="35"/>
      <c r="G18" s="35"/>
      <c r="H18" s="36"/>
      <c r="I18" s="40"/>
      <c r="J18" s="41"/>
      <c r="K18" s="41"/>
      <c r="L18" s="41"/>
      <c r="M18" s="42"/>
      <c r="N18" s="80" t="s">
        <v>27</v>
      </c>
      <c r="O18" s="81"/>
      <c r="P18" s="40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2"/>
      <c r="AI18" s="80" t="s">
        <v>28</v>
      </c>
      <c r="AJ18" s="81"/>
      <c r="AK18" s="6"/>
    </row>
    <row r="19" spans="2:37" ht="9" customHeight="1">
      <c r="B19" s="66"/>
      <c r="C19" s="37"/>
      <c r="D19" s="38"/>
      <c r="E19" s="38"/>
      <c r="F19" s="38"/>
      <c r="G19" s="38"/>
      <c r="H19" s="39"/>
      <c r="I19" s="43"/>
      <c r="J19" s="44"/>
      <c r="K19" s="44"/>
      <c r="L19" s="44"/>
      <c r="M19" s="45"/>
      <c r="N19" s="82"/>
      <c r="O19" s="83"/>
      <c r="P19" s="43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5"/>
      <c r="AI19" s="82"/>
      <c r="AJ19" s="83"/>
      <c r="AK19" s="6"/>
    </row>
    <row r="20" ht="5.25" customHeight="1"/>
    <row r="21" spans="2:36" ht="13.5">
      <c r="B21" s="84" t="s">
        <v>29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</row>
    <row r="22" ht="5.25" customHeight="1"/>
    <row r="23" spans="2:37" ht="13.5">
      <c r="B23" s="16" t="s">
        <v>17</v>
      </c>
      <c r="C23" s="40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2"/>
      <c r="AK23" s="6"/>
    </row>
    <row r="24" spans="2:37" ht="13.5">
      <c r="B24" s="11" t="s">
        <v>18</v>
      </c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5"/>
      <c r="AK24" s="6"/>
    </row>
    <row r="25" ht="5.25" customHeight="1" thickBot="1"/>
    <row r="26" spans="2:49" ht="12.75" customHeight="1">
      <c r="B26" s="169" t="s">
        <v>19</v>
      </c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70" t="s">
        <v>78</v>
      </c>
      <c r="S26" s="170"/>
      <c r="T26" s="170"/>
      <c r="U26" s="170"/>
      <c r="V26" s="170"/>
      <c r="W26" s="170"/>
      <c r="X26" s="170"/>
      <c r="Y26" s="161" t="s">
        <v>75</v>
      </c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2"/>
      <c r="AM26" s="13"/>
      <c r="AU26" s="24"/>
      <c r="AV26" s="24"/>
      <c r="AW26" s="24"/>
    </row>
    <row r="27" spans="2:49" ht="12.75" customHeight="1">
      <c r="B27" s="171" t="s">
        <v>118</v>
      </c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63">
        <v>13100</v>
      </c>
      <c r="S27" s="163"/>
      <c r="T27" s="163"/>
      <c r="U27" s="163"/>
      <c r="V27" s="163"/>
      <c r="W27" s="163"/>
      <c r="X27" s="163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6"/>
      <c r="AM27" s="13"/>
      <c r="AU27" s="24"/>
      <c r="AV27" s="24"/>
      <c r="AW27" s="24"/>
    </row>
    <row r="28" spans="2:49" ht="12.75" customHeight="1">
      <c r="B28" s="228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30"/>
      <c r="S28" s="230"/>
      <c r="T28" s="230"/>
      <c r="U28" s="230"/>
      <c r="V28" s="230"/>
      <c r="W28" s="230"/>
      <c r="X28" s="230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2"/>
      <c r="AU28" s="24"/>
      <c r="AV28" s="24"/>
      <c r="AW28" s="24"/>
    </row>
    <row r="29" spans="2:49" ht="12.75" customHeight="1">
      <c r="B29" s="171" t="s">
        <v>117</v>
      </c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63">
        <v>3700</v>
      </c>
      <c r="S29" s="163"/>
      <c r="T29" s="163"/>
      <c r="U29" s="163"/>
      <c r="V29" s="163"/>
      <c r="W29" s="163"/>
      <c r="X29" s="163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6"/>
      <c r="AM29" s="13"/>
      <c r="AU29" s="24"/>
      <c r="AV29" s="24"/>
      <c r="AW29" s="24"/>
    </row>
    <row r="30" spans="2:49" ht="12.75" customHeight="1" thickBot="1">
      <c r="B30" s="173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64"/>
      <c r="S30" s="164"/>
      <c r="T30" s="164"/>
      <c r="U30" s="164"/>
      <c r="V30" s="164"/>
      <c r="W30" s="164"/>
      <c r="X30" s="164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8"/>
      <c r="AU30" s="24"/>
      <c r="AV30" s="24"/>
      <c r="AW30" s="24"/>
    </row>
    <row r="31" ht="12.75" customHeight="1" thickBot="1">
      <c r="AM31" s="13"/>
    </row>
    <row r="32" spans="2:49" ht="12.75" customHeight="1">
      <c r="B32" s="169" t="s">
        <v>19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70" t="s">
        <v>78</v>
      </c>
      <c r="S32" s="170"/>
      <c r="T32" s="170"/>
      <c r="U32" s="170"/>
      <c r="V32" s="170"/>
      <c r="W32" s="170"/>
      <c r="X32" s="170"/>
      <c r="Y32" s="161" t="s">
        <v>75</v>
      </c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2"/>
      <c r="AM32" s="13"/>
      <c r="AU32" s="24"/>
      <c r="AV32" s="24"/>
      <c r="AW32" s="24"/>
    </row>
    <row r="33" spans="2:49" ht="12.75" customHeight="1">
      <c r="B33" s="171" t="s">
        <v>110</v>
      </c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63">
        <v>13400</v>
      </c>
      <c r="S33" s="163"/>
      <c r="T33" s="163"/>
      <c r="U33" s="163"/>
      <c r="V33" s="163"/>
      <c r="W33" s="163"/>
      <c r="X33" s="163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6"/>
      <c r="AM33" s="13"/>
      <c r="AU33" s="24"/>
      <c r="AV33" s="24"/>
      <c r="AW33" s="24"/>
    </row>
    <row r="34" spans="2:49" ht="12.75" customHeight="1" thickBot="1">
      <c r="B34" s="173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64"/>
      <c r="S34" s="164"/>
      <c r="T34" s="164"/>
      <c r="U34" s="164"/>
      <c r="V34" s="164"/>
      <c r="W34" s="164"/>
      <c r="X34" s="164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8"/>
      <c r="AU34" s="24"/>
      <c r="AV34" s="24"/>
      <c r="AW34" s="24"/>
    </row>
    <row r="35" spans="18:39" ht="12.75" customHeight="1" thickBot="1"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M35" s="13"/>
    </row>
    <row r="36" spans="2:49" ht="12" customHeight="1">
      <c r="B36" s="169" t="s">
        <v>19</v>
      </c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88"/>
      <c r="R36" s="189" t="s">
        <v>78</v>
      </c>
      <c r="S36" s="189"/>
      <c r="T36" s="189"/>
      <c r="U36" s="189"/>
      <c r="V36" s="189"/>
      <c r="W36" s="189"/>
      <c r="X36" s="189"/>
      <c r="Y36" s="76" t="s">
        <v>61</v>
      </c>
      <c r="Z36" s="76"/>
      <c r="AA36" s="76"/>
      <c r="AB36" s="76"/>
      <c r="AC36" s="76" t="s">
        <v>79</v>
      </c>
      <c r="AD36" s="76"/>
      <c r="AE36" s="76"/>
      <c r="AF36" s="76"/>
      <c r="AG36" s="161" t="s">
        <v>80</v>
      </c>
      <c r="AH36" s="161"/>
      <c r="AI36" s="161"/>
      <c r="AJ36" s="162"/>
      <c r="AM36" s="13"/>
      <c r="AU36" s="24"/>
      <c r="AV36" s="24"/>
      <c r="AW36" s="24"/>
    </row>
    <row r="37" spans="2:49" ht="12.75" customHeight="1">
      <c r="B37" s="171" t="s">
        <v>96</v>
      </c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90"/>
      <c r="R37" s="191">
        <v>2900</v>
      </c>
      <c r="S37" s="192"/>
      <c r="T37" s="192"/>
      <c r="U37" s="192"/>
      <c r="V37" s="192"/>
      <c r="W37" s="192"/>
      <c r="X37" s="193"/>
      <c r="Y37" s="165"/>
      <c r="Z37" s="165"/>
      <c r="AA37" s="165"/>
      <c r="AB37" s="165"/>
      <c r="AC37" s="165"/>
      <c r="AD37" s="165"/>
      <c r="AE37" s="165"/>
      <c r="AF37" s="165"/>
      <c r="AG37" s="57"/>
      <c r="AH37" s="57"/>
      <c r="AI37" s="57"/>
      <c r="AJ37" s="187"/>
      <c r="AM37" s="13"/>
      <c r="AU37" s="24"/>
      <c r="AV37" s="24"/>
      <c r="AW37" s="24"/>
    </row>
    <row r="38" spans="2:49" ht="12.75" customHeight="1">
      <c r="B38" s="171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90"/>
      <c r="R38" s="177"/>
      <c r="S38" s="178"/>
      <c r="T38" s="178"/>
      <c r="U38" s="178"/>
      <c r="V38" s="178"/>
      <c r="W38" s="178"/>
      <c r="X38" s="179"/>
      <c r="Y38" s="165"/>
      <c r="Z38" s="165"/>
      <c r="AA38" s="165"/>
      <c r="AB38" s="165"/>
      <c r="AC38" s="165"/>
      <c r="AD38" s="165"/>
      <c r="AE38" s="165"/>
      <c r="AF38" s="165"/>
      <c r="AG38" s="57"/>
      <c r="AH38" s="57"/>
      <c r="AI38" s="57"/>
      <c r="AJ38" s="187"/>
      <c r="AU38" s="24"/>
      <c r="AV38" s="24"/>
      <c r="AW38" s="24"/>
    </row>
    <row r="39" spans="2:49" ht="12.75" customHeight="1">
      <c r="B39" s="171" t="s">
        <v>97</v>
      </c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7"/>
      <c r="S39" s="178"/>
      <c r="T39" s="178"/>
      <c r="U39" s="178"/>
      <c r="V39" s="178"/>
      <c r="W39" s="178"/>
      <c r="X39" s="179"/>
      <c r="Y39" s="165"/>
      <c r="Z39" s="165"/>
      <c r="AA39" s="165"/>
      <c r="AB39" s="165"/>
      <c r="AC39" s="165"/>
      <c r="AD39" s="165"/>
      <c r="AE39" s="165"/>
      <c r="AF39" s="165"/>
      <c r="AG39" s="57"/>
      <c r="AH39" s="57"/>
      <c r="AI39" s="57"/>
      <c r="AJ39" s="187"/>
      <c r="AU39" s="24"/>
      <c r="AV39" s="24"/>
      <c r="AW39" s="24"/>
    </row>
    <row r="40" spans="2:49" ht="12.75" customHeight="1">
      <c r="B40" s="171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94"/>
      <c r="S40" s="195"/>
      <c r="T40" s="195"/>
      <c r="U40" s="195"/>
      <c r="V40" s="195"/>
      <c r="W40" s="195"/>
      <c r="X40" s="196"/>
      <c r="Y40" s="165"/>
      <c r="Z40" s="165"/>
      <c r="AA40" s="165"/>
      <c r="AB40" s="165"/>
      <c r="AC40" s="165"/>
      <c r="AD40" s="165"/>
      <c r="AE40" s="165"/>
      <c r="AF40" s="165"/>
      <c r="AG40" s="57"/>
      <c r="AH40" s="57"/>
      <c r="AI40" s="57"/>
      <c r="AJ40" s="187"/>
      <c r="AU40" s="24"/>
      <c r="AV40" s="24"/>
      <c r="AW40" s="24"/>
    </row>
    <row r="41" spans="2:49" ht="12.75" customHeight="1">
      <c r="B41" s="175" t="s">
        <v>76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7">
        <v>400</v>
      </c>
      <c r="S41" s="178"/>
      <c r="T41" s="178"/>
      <c r="U41" s="178"/>
      <c r="V41" s="178"/>
      <c r="W41" s="178"/>
      <c r="X41" s="179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4"/>
      <c r="AM41" s="13"/>
      <c r="AU41" s="24"/>
      <c r="AV41" s="24"/>
      <c r="AW41" s="24"/>
    </row>
    <row r="42" spans="2:49" ht="12.75" customHeight="1" thickBot="1">
      <c r="B42" s="173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80"/>
      <c r="S42" s="181"/>
      <c r="T42" s="181"/>
      <c r="U42" s="181"/>
      <c r="V42" s="181"/>
      <c r="W42" s="181"/>
      <c r="X42" s="182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6"/>
      <c r="AU42" s="24"/>
      <c r="AV42" s="24"/>
      <c r="AW42" s="24"/>
    </row>
    <row r="43" spans="2:50" ht="14.25" thickBot="1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T43" s="68"/>
      <c r="AU43" s="68"/>
      <c r="AV43" s="68"/>
      <c r="AW43" s="68"/>
      <c r="AX43" s="68"/>
    </row>
    <row r="44" spans="1:50" ht="12.75" customHeight="1">
      <c r="A44" s="25"/>
      <c r="B44" s="169" t="s">
        <v>19</v>
      </c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88" t="s">
        <v>77</v>
      </c>
      <c r="S44" s="226"/>
      <c r="T44" s="226"/>
      <c r="U44" s="226"/>
      <c r="V44" s="226"/>
      <c r="W44" s="226"/>
      <c r="X44" s="226"/>
      <c r="Y44" s="188" t="s">
        <v>61</v>
      </c>
      <c r="Z44" s="225"/>
      <c r="AA44" s="188" t="s">
        <v>62</v>
      </c>
      <c r="AB44" s="225"/>
      <c r="AC44" s="188" t="s">
        <v>63</v>
      </c>
      <c r="AD44" s="225"/>
      <c r="AE44" s="188" t="s">
        <v>64</v>
      </c>
      <c r="AF44" s="225"/>
      <c r="AG44" s="188" t="s">
        <v>65</v>
      </c>
      <c r="AH44" s="225"/>
      <c r="AI44" s="226" t="s">
        <v>66</v>
      </c>
      <c r="AJ44" s="227"/>
      <c r="AM44" s="13"/>
      <c r="AT44" s="68"/>
      <c r="AU44" s="68"/>
      <c r="AV44" s="68"/>
      <c r="AW44" s="68"/>
      <c r="AX44" s="68"/>
    </row>
    <row r="45" spans="1:50" ht="12.75" customHeight="1">
      <c r="A45" s="25"/>
      <c r="B45" s="171" t="s">
        <v>67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91">
        <v>1500</v>
      </c>
      <c r="S45" s="192"/>
      <c r="T45" s="192"/>
      <c r="U45" s="192"/>
      <c r="V45" s="192"/>
      <c r="W45" s="192"/>
      <c r="X45" s="193"/>
      <c r="Y45" s="80"/>
      <c r="Z45" s="81"/>
      <c r="AA45" s="80"/>
      <c r="AB45" s="81"/>
      <c r="AC45" s="80"/>
      <c r="AD45" s="81"/>
      <c r="AE45" s="80"/>
      <c r="AF45" s="81"/>
      <c r="AG45" s="80"/>
      <c r="AH45" s="81"/>
      <c r="AI45" s="35"/>
      <c r="AJ45" s="215"/>
      <c r="AM45" s="13"/>
      <c r="AT45" s="17"/>
      <c r="AU45" s="17"/>
      <c r="AV45" s="17"/>
      <c r="AW45" s="17"/>
      <c r="AX45" s="17"/>
    </row>
    <row r="46" spans="1:38" ht="12.75" customHeight="1">
      <c r="A46" s="25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7"/>
      <c r="S46" s="178"/>
      <c r="T46" s="178"/>
      <c r="U46" s="178"/>
      <c r="V46" s="178"/>
      <c r="W46" s="178"/>
      <c r="X46" s="179"/>
      <c r="Y46" s="82"/>
      <c r="Z46" s="83"/>
      <c r="AA46" s="82"/>
      <c r="AB46" s="83"/>
      <c r="AC46" s="82"/>
      <c r="AD46" s="83"/>
      <c r="AE46" s="82"/>
      <c r="AF46" s="83"/>
      <c r="AG46" s="82"/>
      <c r="AH46" s="83"/>
      <c r="AI46" s="38"/>
      <c r="AJ46" s="224"/>
      <c r="AL46" s="13"/>
    </row>
    <row r="47" spans="1:39" ht="12.75" customHeight="1">
      <c r="A47" s="25"/>
      <c r="B47" s="171" t="s">
        <v>68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7"/>
      <c r="S47" s="178"/>
      <c r="T47" s="178"/>
      <c r="U47" s="178"/>
      <c r="V47" s="178"/>
      <c r="W47" s="178"/>
      <c r="X47" s="179"/>
      <c r="Y47" s="80"/>
      <c r="Z47" s="81"/>
      <c r="AA47" s="80"/>
      <c r="AB47" s="81"/>
      <c r="AC47" s="80"/>
      <c r="AD47" s="81"/>
      <c r="AE47" s="80"/>
      <c r="AF47" s="81"/>
      <c r="AG47" s="80"/>
      <c r="AH47" s="81"/>
      <c r="AI47" s="34"/>
      <c r="AJ47" s="215"/>
      <c r="AM47" s="13"/>
    </row>
    <row r="48" spans="1:39" ht="12.75" customHeight="1">
      <c r="A48" s="25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7"/>
      <c r="S48" s="178"/>
      <c r="T48" s="178"/>
      <c r="U48" s="178"/>
      <c r="V48" s="178"/>
      <c r="W48" s="178"/>
      <c r="X48" s="179"/>
      <c r="Y48" s="82"/>
      <c r="Z48" s="83"/>
      <c r="AA48" s="82"/>
      <c r="AB48" s="83"/>
      <c r="AC48" s="82"/>
      <c r="AD48" s="83"/>
      <c r="AE48" s="82"/>
      <c r="AF48" s="83"/>
      <c r="AG48" s="82"/>
      <c r="AH48" s="83"/>
      <c r="AI48" s="37"/>
      <c r="AJ48" s="224"/>
      <c r="AM48" s="13"/>
    </row>
    <row r="49" spans="1:36" ht="12.75" customHeight="1">
      <c r="A49" s="25"/>
      <c r="B49" s="171" t="s">
        <v>69</v>
      </c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7"/>
      <c r="S49" s="178"/>
      <c r="T49" s="178"/>
      <c r="U49" s="178"/>
      <c r="V49" s="178"/>
      <c r="W49" s="178"/>
      <c r="X49" s="179"/>
      <c r="Y49" s="80"/>
      <c r="Z49" s="81"/>
      <c r="AA49" s="80"/>
      <c r="AB49" s="81"/>
      <c r="AC49" s="80"/>
      <c r="AD49" s="81"/>
      <c r="AE49" s="80"/>
      <c r="AF49" s="81"/>
      <c r="AG49" s="80"/>
      <c r="AH49" s="81"/>
      <c r="AI49" s="34"/>
      <c r="AJ49" s="215"/>
    </row>
    <row r="50" spans="1:39" ht="13.5">
      <c r="A50" s="25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7"/>
      <c r="S50" s="178"/>
      <c r="T50" s="178"/>
      <c r="U50" s="178"/>
      <c r="V50" s="178"/>
      <c r="W50" s="178"/>
      <c r="X50" s="179"/>
      <c r="Y50" s="82"/>
      <c r="Z50" s="83"/>
      <c r="AA50" s="82"/>
      <c r="AB50" s="83"/>
      <c r="AC50" s="82"/>
      <c r="AD50" s="83"/>
      <c r="AE50" s="82"/>
      <c r="AF50" s="83"/>
      <c r="AG50" s="82"/>
      <c r="AH50" s="83"/>
      <c r="AI50" s="37"/>
      <c r="AJ50" s="224"/>
      <c r="AM50" s="13"/>
    </row>
    <row r="51" spans="1:39" ht="13.5">
      <c r="A51" s="25"/>
      <c r="B51" s="171" t="s">
        <v>70</v>
      </c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7"/>
      <c r="S51" s="178"/>
      <c r="T51" s="178"/>
      <c r="U51" s="178"/>
      <c r="V51" s="178"/>
      <c r="W51" s="178"/>
      <c r="X51" s="179"/>
      <c r="Y51" s="80"/>
      <c r="Z51" s="81"/>
      <c r="AA51" s="80"/>
      <c r="AB51" s="81"/>
      <c r="AC51" s="80"/>
      <c r="AD51" s="81"/>
      <c r="AE51" s="80"/>
      <c r="AF51" s="81"/>
      <c r="AG51" s="80"/>
      <c r="AH51" s="81"/>
      <c r="AI51" s="34"/>
      <c r="AJ51" s="215"/>
      <c r="AM51" s="13"/>
    </row>
    <row r="52" spans="1:36" ht="14.25" thickBot="1">
      <c r="A52" s="25"/>
      <c r="B52" s="173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80"/>
      <c r="S52" s="181"/>
      <c r="T52" s="181"/>
      <c r="U52" s="181"/>
      <c r="V52" s="181"/>
      <c r="W52" s="181"/>
      <c r="X52" s="182"/>
      <c r="Y52" s="198"/>
      <c r="Z52" s="199"/>
      <c r="AA52" s="198"/>
      <c r="AB52" s="199"/>
      <c r="AC52" s="198"/>
      <c r="AD52" s="199"/>
      <c r="AE52" s="198"/>
      <c r="AF52" s="199"/>
      <c r="AG52" s="198"/>
      <c r="AH52" s="199"/>
      <c r="AI52" s="216"/>
      <c r="AJ52" s="217"/>
    </row>
    <row r="53" spans="1:39" ht="13.5">
      <c r="A53" s="25"/>
      <c r="B53" s="175" t="s">
        <v>71</v>
      </c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206">
        <v>620</v>
      </c>
      <c r="S53" s="207"/>
      <c r="T53" s="207"/>
      <c r="U53" s="207"/>
      <c r="V53" s="207"/>
      <c r="W53" s="207"/>
      <c r="X53" s="208"/>
      <c r="Y53" s="220"/>
      <c r="Z53" s="221"/>
      <c r="AA53" s="218"/>
      <c r="AB53" s="219"/>
      <c r="AC53" s="218"/>
      <c r="AD53" s="219"/>
      <c r="AE53" s="218"/>
      <c r="AF53" s="219"/>
      <c r="AG53" s="220"/>
      <c r="AH53" s="221"/>
      <c r="AI53" s="222"/>
      <c r="AJ53" s="223"/>
      <c r="AM53" s="13"/>
    </row>
    <row r="54" spans="1:39" ht="13.5">
      <c r="A54" s="25"/>
      <c r="B54" s="171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7"/>
      <c r="S54" s="178"/>
      <c r="T54" s="178"/>
      <c r="U54" s="178"/>
      <c r="V54" s="178"/>
      <c r="W54" s="178"/>
      <c r="X54" s="179"/>
      <c r="Y54" s="204"/>
      <c r="Z54" s="205"/>
      <c r="AA54" s="82"/>
      <c r="AB54" s="83"/>
      <c r="AC54" s="82"/>
      <c r="AD54" s="83"/>
      <c r="AE54" s="82"/>
      <c r="AF54" s="83"/>
      <c r="AG54" s="204"/>
      <c r="AH54" s="205"/>
      <c r="AI54" s="213"/>
      <c r="AJ54" s="214"/>
      <c r="AM54" s="13"/>
    </row>
    <row r="55" spans="1:36" ht="13.5">
      <c r="A55" s="25"/>
      <c r="B55" s="171" t="s">
        <v>72</v>
      </c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7"/>
      <c r="S55" s="178"/>
      <c r="T55" s="178"/>
      <c r="U55" s="178"/>
      <c r="V55" s="178"/>
      <c r="W55" s="178"/>
      <c r="X55" s="179"/>
      <c r="Y55" s="200"/>
      <c r="Z55" s="201"/>
      <c r="AA55" s="80"/>
      <c r="AB55" s="81"/>
      <c r="AC55" s="80"/>
      <c r="AD55" s="81"/>
      <c r="AE55" s="80"/>
      <c r="AF55" s="81"/>
      <c r="AG55" s="200"/>
      <c r="AH55" s="201"/>
      <c r="AI55" s="209"/>
      <c r="AJ55" s="210"/>
    </row>
    <row r="56" spans="1:67" ht="13.5">
      <c r="A56" s="25"/>
      <c r="B56" s="171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7"/>
      <c r="S56" s="178"/>
      <c r="T56" s="178"/>
      <c r="U56" s="178"/>
      <c r="V56" s="178"/>
      <c r="W56" s="178"/>
      <c r="X56" s="179"/>
      <c r="Y56" s="204"/>
      <c r="Z56" s="205"/>
      <c r="AA56" s="82"/>
      <c r="AB56" s="83"/>
      <c r="AC56" s="82"/>
      <c r="AD56" s="83"/>
      <c r="AE56" s="82"/>
      <c r="AF56" s="83"/>
      <c r="AG56" s="204"/>
      <c r="AH56" s="205"/>
      <c r="AI56" s="213"/>
      <c r="AJ56" s="214"/>
      <c r="AM56" s="13"/>
      <c r="AZ56" s="21"/>
      <c r="BA56" s="21"/>
      <c r="BB56" s="21"/>
      <c r="BC56" s="21"/>
      <c r="BD56" s="21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</row>
    <row r="57" spans="1:67" ht="13.5">
      <c r="A57" s="25"/>
      <c r="B57" s="171" t="s">
        <v>73</v>
      </c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7"/>
      <c r="S57" s="178"/>
      <c r="T57" s="178"/>
      <c r="U57" s="178"/>
      <c r="V57" s="178"/>
      <c r="W57" s="178"/>
      <c r="X57" s="179"/>
      <c r="Y57" s="200"/>
      <c r="Z57" s="201"/>
      <c r="AA57" s="80"/>
      <c r="AB57" s="81"/>
      <c r="AC57" s="80"/>
      <c r="AD57" s="81"/>
      <c r="AE57" s="80"/>
      <c r="AF57" s="81"/>
      <c r="AG57" s="200"/>
      <c r="AH57" s="201"/>
      <c r="AI57" s="209"/>
      <c r="AJ57" s="210"/>
      <c r="AM57" s="13"/>
      <c r="AZ57" s="21"/>
      <c r="BA57" s="21"/>
      <c r="BB57" s="21"/>
      <c r="BC57" s="21"/>
      <c r="BD57" s="21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</row>
    <row r="58" spans="1:67" ht="13.5">
      <c r="A58" s="25"/>
      <c r="B58" s="171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7"/>
      <c r="S58" s="178"/>
      <c r="T58" s="178"/>
      <c r="U58" s="178"/>
      <c r="V58" s="178"/>
      <c r="W58" s="178"/>
      <c r="X58" s="179"/>
      <c r="Y58" s="204"/>
      <c r="Z58" s="205"/>
      <c r="AA58" s="82"/>
      <c r="AB58" s="83"/>
      <c r="AC58" s="82"/>
      <c r="AD58" s="83"/>
      <c r="AE58" s="82"/>
      <c r="AF58" s="83"/>
      <c r="AG58" s="204"/>
      <c r="AH58" s="205"/>
      <c r="AI58" s="213"/>
      <c r="AJ58" s="214"/>
      <c r="AT58" s="24"/>
      <c r="AU58" s="24"/>
      <c r="AV58" s="24"/>
      <c r="AW58" s="24"/>
      <c r="AZ58" s="21"/>
      <c r="BA58" s="21"/>
      <c r="BB58" s="21"/>
      <c r="BC58" s="21"/>
      <c r="BD58" s="21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</row>
    <row r="59" spans="1:67" ht="12.75" customHeight="1">
      <c r="A59" s="25"/>
      <c r="B59" s="171" t="s">
        <v>74</v>
      </c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7"/>
      <c r="S59" s="178"/>
      <c r="T59" s="178"/>
      <c r="U59" s="178"/>
      <c r="V59" s="178"/>
      <c r="W59" s="178"/>
      <c r="X59" s="179"/>
      <c r="Y59" s="200"/>
      <c r="Z59" s="201"/>
      <c r="AA59" s="80"/>
      <c r="AB59" s="81"/>
      <c r="AC59" s="80"/>
      <c r="AD59" s="81"/>
      <c r="AE59" s="80"/>
      <c r="AF59" s="81"/>
      <c r="AG59" s="200"/>
      <c r="AH59" s="201"/>
      <c r="AI59" s="209"/>
      <c r="AJ59" s="210"/>
      <c r="AM59" s="13"/>
      <c r="AU59" s="24"/>
      <c r="AV59" s="24"/>
      <c r="AW59" s="24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2"/>
    </row>
    <row r="60" spans="1:67" ht="12.75" customHeight="1" thickBot="1">
      <c r="A60" s="25"/>
      <c r="B60" s="173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80"/>
      <c r="S60" s="181"/>
      <c r="T60" s="181"/>
      <c r="U60" s="181"/>
      <c r="V60" s="181"/>
      <c r="W60" s="181"/>
      <c r="X60" s="182"/>
      <c r="Y60" s="202"/>
      <c r="Z60" s="203"/>
      <c r="AA60" s="198"/>
      <c r="AB60" s="199"/>
      <c r="AC60" s="198"/>
      <c r="AD60" s="199"/>
      <c r="AE60" s="198"/>
      <c r="AF60" s="199"/>
      <c r="AG60" s="202"/>
      <c r="AH60" s="203"/>
      <c r="AI60" s="211"/>
      <c r="AJ60" s="212"/>
      <c r="AM60" s="13"/>
      <c r="AU60" s="24"/>
      <c r="AV60" s="24"/>
      <c r="AW60" s="24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2"/>
    </row>
    <row r="61" spans="2:49" ht="12.75" customHeight="1">
      <c r="B61" s="27" t="s">
        <v>42</v>
      </c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U61" s="24"/>
      <c r="AV61" s="24"/>
      <c r="AW61" s="24"/>
    </row>
    <row r="62" spans="21:39" ht="12.75" customHeight="1">
      <c r="U62" s="15" t="s">
        <v>23</v>
      </c>
      <c r="V62" s="17"/>
      <c r="W62" s="17"/>
      <c r="X62" s="17"/>
      <c r="Y62" s="17"/>
      <c r="Z62" s="17"/>
      <c r="AA62" s="17"/>
      <c r="AB62" s="17"/>
      <c r="AC62" s="17"/>
      <c r="AD62" s="17"/>
      <c r="AE62" s="18"/>
      <c r="AF62" s="18"/>
      <c r="AG62" s="18"/>
      <c r="AH62" s="18"/>
      <c r="AI62" s="18"/>
      <c r="AJ62" s="19"/>
      <c r="AM62" s="13"/>
    </row>
    <row r="63" spans="3:67" ht="12.75" customHeight="1">
      <c r="C63" s="15"/>
      <c r="D63" s="15"/>
      <c r="E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 t="s">
        <v>94</v>
      </c>
      <c r="V63" s="15"/>
      <c r="AZ63" s="22"/>
      <c r="BA63" s="22"/>
      <c r="BB63" s="22"/>
      <c r="BC63" s="22"/>
      <c r="BD63" s="22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2"/>
    </row>
    <row r="64" spans="3:67" ht="12.75" customHeight="1">
      <c r="C64" s="15"/>
      <c r="D64" s="15"/>
      <c r="E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 t="s">
        <v>107</v>
      </c>
      <c r="V64" s="15"/>
      <c r="AM64" s="13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</row>
    <row r="65" spans="3:39" ht="12.75" customHeight="1">
      <c r="C65" s="15"/>
      <c r="D65" s="15"/>
      <c r="E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 t="s">
        <v>93</v>
      </c>
      <c r="V65" s="15"/>
      <c r="AM65" s="13"/>
    </row>
    <row r="66" ht="12.75" customHeight="1">
      <c r="AM66" s="13"/>
    </row>
    <row r="67" ht="11.25" customHeight="1"/>
    <row r="68" ht="11.25" customHeight="1"/>
  </sheetData>
  <sheetProtection selectLockedCells="1" selectUnlockedCells="1"/>
  <mergeCells count="127">
    <mergeCell ref="B26:Q26"/>
    <mergeCell ref="R26:X26"/>
    <mergeCell ref="Y26:AJ26"/>
    <mergeCell ref="B29:Q30"/>
    <mergeCell ref="R29:X30"/>
    <mergeCell ref="Y29:AJ30"/>
    <mergeCell ref="B27:Q28"/>
    <mergeCell ref="R27:X28"/>
    <mergeCell ref="Y27:AJ28"/>
    <mergeCell ref="Y53:Z54"/>
    <mergeCell ref="AG45:AH46"/>
    <mergeCell ref="AE45:AF46"/>
    <mergeCell ref="AC45:AD46"/>
    <mergeCell ref="Y49:Z50"/>
    <mergeCell ref="AG47:AH48"/>
    <mergeCell ref="R44:X44"/>
    <mergeCell ref="AA45:AB46"/>
    <mergeCell ref="Y45:Z46"/>
    <mergeCell ref="R45:X52"/>
    <mergeCell ref="AC44:AD44"/>
    <mergeCell ref="Y47:Z48"/>
    <mergeCell ref="AA47:AB48"/>
    <mergeCell ref="AC47:AD48"/>
    <mergeCell ref="AG44:AH44"/>
    <mergeCell ref="AI44:AJ44"/>
    <mergeCell ref="AI45:AJ46"/>
    <mergeCell ref="AA44:AB44"/>
    <mergeCell ref="AE44:AF44"/>
    <mergeCell ref="Y44:Z44"/>
    <mergeCell ref="AE55:AF56"/>
    <mergeCell ref="Y59:Z60"/>
    <mergeCell ref="B55:Q56"/>
    <mergeCell ref="AI47:AJ48"/>
    <mergeCell ref="AA49:AB50"/>
    <mergeCell ref="AC49:AD50"/>
    <mergeCell ref="AE49:AF50"/>
    <mergeCell ref="AG49:AH50"/>
    <mergeCell ref="AI49:AJ50"/>
    <mergeCell ref="AE47:AF48"/>
    <mergeCell ref="AI51:AJ52"/>
    <mergeCell ref="AA53:AB54"/>
    <mergeCell ref="AC53:AD54"/>
    <mergeCell ref="AE53:AF54"/>
    <mergeCell ref="AG53:AH54"/>
    <mergeCell ref="AI53:AJ54"/>
    <mergeCell ref="AC51:AD52"/>
    <mergeCell ref="AE51:AF52"/>
    <mergeCell ref="AA51:AB52"/>
    <mergeCell ref="B47:Q48"/>
    <mergeCell ref="B49:Q50"/>
    <mergeCell ref="B51:Q52"/>
    <mergeCell ref="AA59:AB60"/>
    <mergeCell ref="B59:Q60"/>
    <mergeCell ref="B44:Q44"/>
    <mergeCell ref="Y55:Z56"/>
    <mergeCell ref="AA55:AB56"/>
    <mergeCell ref="B53:Q54"/>
    <mergeCell ref="Y51:Z52"/>
    <mergeCell ref="AT43:AX44"/>
    <mergeCell ref="AI59:AJ60"/>
    <mergeCell ref="AG55:AH56"/>
    <mergeCell ref="AI55:AJ56"/>
    <mergeCell ref="AI57:AJ58"/>
    <mergeCell ref="AC55:AD56"/>
    <mergeCell ref="AC57:AD58"/>
    <mergeCell ref="AE57:AF58"/>
    <mergeCell ref="AG57:AH58"/>
    <mergeCell ref="AG51:AH52"/>
    <mergeCell ref="C23:AJ24"/>
    <mergeCell ref="R43:AJ43"/>
    <mergeCell ref="B45:Q46"/>
    <mergeCell ref="AC59:AD60"/>
    <mergeCell ref="AE59:AF60"/>
    <mergeCell ref="AG59:AH60"/>
    <mergeCell ref="Y57:Z58"/>
    <mergeCell ref="AA57:AB58"/>
    <mergeCell ref="B57:Q58"/>
    <mergeCell ref="R53:X60"/>
    <mergeCell ref="C18:H19"/>
    <mergeCell ref="I18:M19"/>
    <mergeCell ref="N18:O19"/>
    <mergeCell ref="P18:AH19"/>
    <mergeCell ref="AI18:AJ19"/>
    <mergeCell ref="B21:AJ21"/>
    <mergeCell ref="AG9:AJ10"/>
    <mergeCell ref="C11:H13"/>
    <mergeCell ref="I11:AJ11"/>
    <mergeCell ref="I12:AJ13"/>
    <mergeCell ref="C14:H17"/>
    <mergeCell ref="I14:U14"/>
    <mergeCell ref="V14:AJ14"/>
    <mergeCell ref="J15:U15"/>
    <mergeCell ref="V15:AJ15"/>
    <mergeCell ref="I16:AJ17"/>
    <mergeCell ref="E1:AH2"/>
    <mergeCell ref="AE4:AJ5"/>
    <mergeCell ref="B6:B19"/>
    <mergeCell ref="C6:H7"/>
    <mergeCell ref="I6:AJ7"/>
    <mergeCell ref="C8:H10"/>
    <mergeCell ref="I8:T8"/>
    <mergeCell ref="I9:Q10"/>
    <mergeCell ref="R9:T10"/>
    <mergeCell ref="U9:AF10"/>
    <mergeCell ref="B36:Q36"/>
    <mergeCell ref="R36:X36"/>
    <mergeCell ref="Y36:AB36"/>
    <mergeCell ref="AC36:AF36"/>
    <mergeCell ref="AG36:AJ36"/>
    <mergeCell ref="B37:Q38"/>
    <mergeCell ref="R37:X40"/>
    <mergeCell ref="Y37:AB38"/>
    <mergeCell ref="AC37:AF38"/>
    <mergeCell ref="AG37:AJ38"/>
    <mergeCell ref="B41:Q42"/>
    <mergeCell ref="R41:X42"/>
    <mergeCell ref="Y41:AJ42"/>
    <mergeCell ref="B39:Q40"/>
    <mergeCell ref="Y39:AB40"/>
    <mergeCell ref="AC39:AF40"/>
    <mergeCell ref="AG39:AJ40"/>
    <mergeCell ref="Y32:AJ32"/>
    <mergeCell ref="R33:X34"/>
    <mergeCell ref="Y33:AJ34"/>
    <mergeCell ref="B32:Q32"/>
    <mergeCell ref="R32:X32"/>
    <mergeCell ref="B33:Q34"/>
  </mergeCells>
  <printOptions/>
  <pageMargins left="1.2" right="0.54" top="0.2" bottom="0.19" header="0.512" footer="0.512"/>
  <pageSetup horizontalDpi="600" verticalDpi="600" orientation="portrait" paperSize="9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9FF33"/>
  </sheetPr>
  <dimension ref="B1:BO64"/>
  <sheetViews>
    <sheetView showGridLines="0" showZeros="0" view="pageBreakPreview" zoomScaleSheetLayoutView="100" workbookViewId="0" topLeftCell="A4">
      <selection activeCell="C33" sqref="C33:Q35"/>
    </sheetView>
  </sheetViews>
  <sheetFormatPr defaultColWidth="2.25390625" defaultRowHeight="13.5"/>
  <cols>
    <col min="1" max="1" width="2.25390625" style="0" customWidth="1"/>
    <col min="2" max="2" width="4.50390625" style="0" customWidth="1"/>
    <col min="3" max="37" width="2.25390625" style="0" customWidth="1"/>
    <col min="38" max="38" width="6.50390625" style="0" hidden="1" customWidth="1"/>
    <col min="39" max="39" width="2.25390625" style="0" customWidth="1"/>
    <col min="40" max="42" width="2.25390625" style="0" hidden="1" customWidth="1"/>
  </cols>
  <sheetData>
    <row r="1" spans="5:34" ht="12" customHeight="1">
      <c r="E1" s="58" t="s">
        <v>116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60"/>
    </row>
    <row r="2" spans="5:34" ht="9.75" customHeight="1">
      <c r="E2" s="61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3"/>
    </row>
    <row r="3" spans="5:34" ht="6" customHeight="1"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3:36" ht="14.25">
      <c r="C4" t="s">
        <v>2</v>
      </c>
      <c r="H4" t="s">
        <v>3</v>
      </c>
      <c r="M4" s="2" t="s">
        <v>24</v>
      </c>
      <c r="O4" s="3" t="s">
        <v>4</v>
      </c>
      <c r="Y4" s="4"/>
      <c r="AE4" s="64"/>
      <c r="AF4" s="64"/>
      <c r="AG4" s="64"/>
      <c r="AH4" s="64"/>
      <c r="AI4" s="64"/>
      <c r="AJ4" s="64"/>
    </row>
    <row r="5" spans="3:36" ht="6.75" customHeight="1">
      <c r="C5" s="5"/>
      <c r="D5" s="5"/>
      <c r="E5" s="5"/>
      <c r="F5" s="5"/>
      <c r="G5" s="5"/>
      <c r="H5" s="5"/>
      <c r="I5" s="5"/>
      <c r="J5" s="5"/>
      <c r="AE5" s="65"/>
      <c r="AF5" s="65"/>
      <c r="AG5" s="65"/>
      <c r="AH5" s="65"/>
      <c r="AI5" s="65"/>
      <c r="AJ5" s="65"/>
    </row>
    <row r="6" spans="2:37" ht="13.5">
      <c r="B6" s="66" t="s">
        <v>5</v>
      </c>
      <c r="C6" s="34" t="s">
        <v>6</v>
      </c>
      <c r="D6" s="35"/>
      <c r="E6" s="35"/>
      <c r="F6" s="35"/>
      <c r="G6" s="35"/>
      <c r="H6" s="36"/>
      <c r="I6" s="40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2"/>
      <c r="AK6" s="6"/>
    </row>
    <row r="7" spans="2:37" ht="9" customHeight="1">
      <c r="B7" s="66"/>
      <c r="C7" s="37"/>
      <c r="D7" s="38"/>
      <c r="E7" s="38"/>
      <c r="F7" s="38"/>
      <c r="G7" s="38"/>
      <c r="H7" s="39"/>
      <c r="I7" s="43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5"/>
      <c r="AK7" s="6"/>
    </row>
    <row r="8" spans="2:37" ht="11.25" customHeight="1">
      <c r="B8" s="66"/>
      <c r="C8" s="34" t="s">
        <v>7</v>
      </c>
      <c r="D8" s="35"/>
      <c r="E8" s="35"/>
      <c r="F8" s="35"/>
      <c r="G8" s="35"/>
      <c r="H8" s="36"/>
      <c r="I8" s="70" t="s">
        <v>8</v>
      </c>
      <c r="J8" s="71"/>
      <c r="K8" s="71"/>
      <c r="L8" s="71"/>
      <c r="M8" s="71"/>
      <c r="N8" s="71"/>
      <c r="O8" s="71"/>
      <c r="P8" s="71"/>
      <c r="Q8" s="71"/>
      <c r="R8" s="71"/>
      <c r="S8" s="71"/>
      <c r="T8" s="72"/>
      <c r="U8" s="7" t="s">
        <v>9</v>
      </c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9"/>
      <c r="AK8" s="10"/>
    </row>
    <row r="9" spans="2:37" ht="13.5">
      <c r="B9" s="66"/>
      <c r="C9" s="67"/>
      <c r="D9" s="68"/>
      <c r="E9" s="68"/>
      <c r="F9" s="68"/>
      <c r="G9" s="68"/>
      <c r="H9" s="69"/>
      <c r="I9" s="73"/>
      <c r="J9" s="74"/>
      <c r="K9" s="74"/>
      <c r="L9" s="74"/>
      <c r="M9" s="74"/>
      <c r="N9" s="74"/>
      <c r="O9" s="74"/>
      <c r="P9" s="74"/>
      <c r="Q9" s="75"/>
      <c r="R9" s="76" t="s">
        <v>10</v>
      </c>
      <c r="S9" s="76"/>
      <c r="T9" s="7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34" t="s">
        <v>11</v>
      </c>
      <c r="AH9" s="35"/>
      <c r="AI9" s="35"/>
      <c r="AJ9" s="36"/>
      <c r="AK9" s="6"/>
    </row>
    <row r="10" spans="2:37" ht="9" customHeight="1">
      <c r="B10" s="66"/>
      <c r="C10" s="37"/>
      <c r="D10" s="38"/>
      <c r="E10" s="38"/>
      <c r="F10" s="38"/>
      <c r="G10" s="38"/>
      <c r="H10" s="39"/>
      <c r="I10" s="43"/>
      <c r="J10" s="44"/>
      <c r="K10" s="44"/>
      <c r="L10" s="44"/>
      <c r="M10" s="44"/>
      <c r="N10" s="44"/>
      <c r="O10" s="44"/>
      <c r="P10" s="44"/>
      <c r="Q10" s="45"/>
      <c r="R10" s="57"/>
      <c r="S10" s="57"/>
      <c r="T10" s="57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37"/>
      <c r="AH10" s="38"/>
      <c r="AI10" s="38"/>
      <c r="AJ10" s="39"/>
      <c r="AK10" s="6"/>
    </row>
    <row r="11" spans="2:37" ht="11.25" customHeight="1">
      <c r="B11" s="66"/>
      <c r="C11" s="34" t="s">
        <v>12</v>
      </c>
      <c r="D11" s="35"/>
      <c r="E11" s="35"/>
      <c r="F11" s="35"/>
      <c r="G11" s="35"/>
      <c r="H11" s="36"/>
      <c r="I11" s="70" t="s">
        <v>13</v>
      </c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2"/>
      <c r="AK11" s="10"/>
    </row>
    <row r="12" spans="2:37" ht="13.5">
      <c r="B12" s="66"/>
      <c r="C12" s="67"/>
      <c r="D12" s="68"/>
      <c r="E12" s="68"/>
      <c r="F12" s="68"/>
      <c r="G12" s="68"/>
      <c r="H12" s="69"/>
      <c r="I12" s="40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2"/>
      <c r="AK12" s="6"/>
    </row>
    <row r="13" spans="2:37" ht="9" customHeight="1">
      <c r="B13" s="66"/>
      <c r="C13" s="37"/>
      <c r="D13" s="38"/>
      <c r="E13" s="38"/>
      <c r="F13" s="38"/>
      <c r="G13" s="38"/>
      <c r="H13" s="39"/>
      <c r="I13" s="43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5"/>
      <c r="AK13" s="6"/>
    </row>
    <row r="14" spans="2:37" ht="11.25" customHeight="1">
      <c r="B14" s="66"/>
      <c r="C14" s="34" t="s">
        <v>14</v>
      </c>
      <c r="D14" s="35"/>
      <c r="E14" s="35"/>
      <c r="F14" s="35"/>
      <c r="G14" s="35"/>
      <c r="H14" s="36"/>
      <c r="I14" s="70" t="s">
        <v>15</v>
      </c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2"/>
      <c r="V14" s="70" t="s">
        <v>25</v>
      </c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2"/>
      <c r="AK14" s="10"/>
    </row>
    <row r="15" spans="2:37" ht="13.5">
      <c r="B15" s="66"/>
      <c r="C15" s="67"/>
      <c r="D15" s="68"/>
      <c r="E15" s="68"/>
      <c r="F15" s="68"/>
      <c r="G15" s="68"/>
      <c r="H15" s="68"/>
      <c r="I15" s="12" t="s">
        <v>26</v>
      </c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8"/>
      <c r="V15" s="79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8"/>
      <c r="AK15" s="6"/>
    </row>
    <row r="16" spans="2:37" ht="11.25" customHeight="1">
      <c r="B16" s="66"/>
      <c r="C16" s="67"/>
      <c r="D16" s="68"/>
      <c r="E16" s="68"/>
      <c r="F16" s="68"/>
      <c r="G16" s="68"/>
      <c r="H16" s="68"/>
      <c r="I16" s="40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2"/>
      <c r="AK16" s="10"/>
    </row>
    <row r="17" spans="2:37" ht="13.5">
      <c r="B17" s="66"/>
      <c r="C17" s="67"/>
      <c r="D17" s="68"/>
      <c r="E17" s="68"/>
      <c r="F17" s="68"/>
      <c r="G17" s="68"/>
      <c r="H17" s="68"/>
      <c r="I17" s="73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5"/>
      <c r="AK17" s="10"/>
    </row>
    <row r="18" spans="2:37" ht="13.5">
      <c r="B18" s="66"/>
      <c r="C18" s="34" t="s">
        <v>16</v>
      </c>
      <c r="D18" s="35"/>
      <c r="E18" s="35"/>
      <c r="F18" s="35"/>
      <c r="G18" s="35"/>
      <c r="H18" s="36"/>
      <c r="I18" s="40"/>
      <c r="J18" s="41"/>
      <c r="K18" s="41"/>
      <c r="L18" s="41"/>
      <c r="M18" s="42"/>
      <c r="N18" s="80" t="s">
        <v>27</v>
      </c>
      <c r="O18" s="81"/>
      <c r="P18" s="40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2"/>
      <c r="AI18" s="80" t="s">
        <v>28</v>
      </c>
      <c r="AJ18" s="81"/>
      <c r="AK18" s="6"/>
    </row>
    <row r="19" spans="2:37" ht="9" customHeight="1">
      <c r="B19" s="66"/>
      <c r="C19" s="37"/>
      <c r="D19" s="38"/>
      <c r="E19" s="38"/>
      <c r="F19" s="38"/>
      <c r="G19" s="38"/>
      <c r="H19" s="39"/>
      <c r="I19" s="43"/>
      <c r="J19" s="44"/>
      <c r="K19" s="44"/>
      <c r="L19" s="44"/>
      <c r="M19" s="45"/>
      <c r="N19" s="82"/>
      <c r="O19" s="83"/>
      <c r="P19" s="43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5"/>
      <c r="AI19" s="82"/>
      <c r="AJ19" s="83"/>
      <c r="AK19" s="6"/>
    </row>
    <row r="20" ht="5.25" customHeight="1"/>
    <row r="21" spans="2:36" ht="13.5">
      <c r="B21" s="84" t="s">
        <v>29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</row>
    <row r="22" ht="5.25" customHeight="1"/>
    <row r="23" spans="2:37" ht="13.5">
      <c r="B23" s="16" t="s">
        <v>17</v>
      </c>
      <c r="C23" s="40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2"/>
      <c r="AK23" s="6"/>
    </row>
    <row r="24" spans="2:37" ht="13.5">
      <c r="B24" s="11" t="s">
        <v>18</v>
      </c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5"/>
      <c r="AK24" s="6"/>
    </row>
    <row r="25" ht="5.25" customHeight="1"/>
    <row r="26" spans="2:50" ht="13.5">
      <c r="B26" s="57" t="s">
        <v>19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 t="s">
        <v>20</v>
      </c>
      <c r="S26" s="57"/>
      <c r="T26" s="57"/>
      <c r="U26" s="57"/>
      <c r="V26" s="57" t="s">
        <v>30</v>
      </c>
      <c r="W26" s="57"/>
      <c r="X26" s="57"/>
      <c r="Y26" s="57"/>
      <c r="Z26" s="57"/>
      <c r="AA26" s="57" t="s">
        <v>21</v>
      </c>
      <c r="AB26" s="57"/>
      <c r="AC26" s="57"/>
      <c r="AD26" s="57"/>
      <c r="AE26" s="57" t="s">
        <v>31</v>
      </c>
      <c r="AF26" s="57"/>
      <c r="AG26" s="57"/>
      <c r="AH26" s="57"/>
      <c r="AI26" s="57"/>
      <c r="AJ26" s="57"/>
      <c r="AT26" s="68"/>
      <c r="AU26" s="68"/>
      <c r="AV26" s="68"/>
      <c r="AW26" s="68"/>
      <c r="AX26" s="68"/>
    </row>
    <row r="27" spans="2:50" ht="12.75" customHeight="1">
      <c r="B27" s="104">
        <v>1</v>
      </c>
      <c r="C27" s="55" t="s">
        <v>112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1"/>
      <c r="R27" s="129"/>
      <c r="S27" s="129"/>
      <c r="T27" s="129"/>
      <c r="U27" s="129"/>
      <c r="V27" s="46">
        <v>2100</v>
      </c>
      <c r="W27" s="147"/>
      <c r="X27" s="147"/>
      <c r="Y27" s="147"/>
      <c r="Z27" s="147"/>
      <c r="AA27" s="57" t="s">
        <v>58</v>
      </c>
      <c r="AB27" s="57"/>
      <c r="AC27" s="57"/>
      <c r="AD27" s="57"/>
      <c r="AE27" s="28">
        <f>R27*V27</f>
        <v>0</v>
      </c>
      <c r="AF27" s="29"/>
      <c r="AG27" s="29"/>
      <c r="AH27" s="29"/>
      <c r="AI27" s="29"/>
      <c r="AJ27" s="30"/>
      <c r="AL27">
        <f>R27</f>
        <v>0</v>
      </c>
      <c r="AM27" s="13"/>
      <c r="AT27" s="68"/>
      <c r="AU27" s="68"/>
      <c r="AV27" s="68"/>
      <c r="AW27" s="68"/>
      <c r="AX27" s="68"/>
    </row>
    <row r="28" spans="2:50" ht="12.75" customHeight="1">
      <c r="B28" s="104"/>
      <c r="C28" s="148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50"/>
      <c r="R28" s="129"/>
      <c r="S28" s="129"/>
      <c r="T28" s="129"/>
      <c r="U28" s="129"/>
      <c r="V28" s="46"/>
      <c r="W28" s="147"/>
      <c r="X28" s="147"/>
      <c r="Y28" s="147"/>
      <c r="Z28" s="147"/>
      <c r="AA28" s="57"/>
      <c r="AB28" s="57"/>
      <c r="AC28" s="57"/>
      <c r="AD28" s="57"/>
      <c r="AE28" s="126"/>
      <c r="AF28" s="127"/>
      <c r="AG28" s="127"/>
      <c r="AH28" s="127"/>
      <c r="AI28" s="127"/>
      <c r="AJ28" s="128"/>
      <c r="AM28" s="13"/>
      <c r="AT28" s="68"/>
      <c r="AU28" s="68"/>
      <c r="AV28" s="68"/>
      <c r="AW28" s="68"/>
      <c r="AX28" s="68"/>
    </row>
    <row r="29" spans="2:50" ht="12.75" customHeight="1">
      <c r="B29" s="104"/>
      <c r="C29" s="52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4"/>
      <c r="R29" s="129"/>
      <c r="S29" s="129"/>
      <c r="T29" s="129"/>
      <c r="U29" s="129"/>
      <c r="V29" s="147"/>
      <c r="W29" s="147"/>
      <c r="X29" s="147"/>
      <c r="Y29" s="147"/>
      <c r="Z29" s="147"/>
      <c r="AA29" s="57"/>
      <c r="AB29" s="57"/>
      <c r="AC29" s="57"/>
      <c r="AD29" s="57"/>
      <c r="AE29" s="31"/>
      <c r="AF29" s="32"/>
      <c r="AG29" s="32"/>
      <c r="AH29" s="32"/>
      <c r="AI29" s="32"/>
      <c r="AJ29" s="33"/>
      <c r="AL29" s="13">
        <v>9720</v>
      </c>
      <c r="AT29" s="68"/>
      <c r="AU29" s="68"/>
      <c r="AV29" s="68"/>
      <c r="AW29" s="68"/>
      <c r="AX29" s="68"/>
    </row>
    <row r="30" spans="2:50" ht="12.75" customHeight="1">
      <c r="B30" s="104">
        <v>2</v>
      </c>
      <c r="C30" s="97" t="s">
        <v>122</v>
      </c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7"/>
      <c r="R30" s="129"/>
      <c r="S30" s="129"/>
      <c r="T30" s="129"/>
      <c r="U30" s="129"/>
      <c r="V30" s="46">
        <v>2100</v>
      </c>
      <c r="W30" s="147"/>
      <c r="X30" s="147"/>
      <c r="Y30" s="147"/>
      <c r="Z30" s="147"/>
      <c r="AA30" s="57" t="s">
        <v>58</v>
      </c>
      <c r="AB30" s="57"/>
      <c r="AC30" s="57"/>
      <c r="AD30" s="57"/>
      <c r="AE30" s="28">
        <f>R30*V30</f>
        <v>0</v>
      </c>
      <c r="AF30" s="29"/>
      <c r="AG30" s="29"/>
      <c r="AH30" s="29"/>
      <c r="AI30" s="29"/>
      <c r="AJ30" s="30"/>
      <c r="AL30">
        <f>R30</f>
        <v>0</v>
      </c>
      <c r="AM30" s="13"/>
      <c r="AT30" s="68"/>
      <c r="AU30" s="68"/>
      <c r="AV30" s="68"/>
      <c r="AW30" s="68"/>
      <c r="AX30" s="68"/>
    </row>
    <row r="31" spans="2:50" ht="12.75" customHeight="1">
      <c r="B31" s="104"/>
      <c r="C31" s="233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9"/>
      <c r="R31" s="129"/>
      <c r="S31" s="129"/>
      <c r="T31" s="129"/>
      <c r="U31" s="129"/>
      <c r="V31" s="46"/>
      <c r="W31" s="147"/>
      <c r="X31" s="147"/>
      <c r="Y31" s="147"/>
      <c r="Z31" s="147"/>
      <c r="AA31" s="57"/>
      <c r="AB31" s="57"/>
      <c r="AC31" s="57"/>
      <c r="AD31" s="57"/>
      <c r="AE31" s="126"/>
      <c r="AF31" s="127"/>
      <c r="AG31" s="127"/>
      <c r="AH31" s="127"/>
      <c r="AI31" s="127"/>
      <c r="AJ31" s="128"/>
      <c r="AM31" s="13"/>
      <c r="AT31" s="68"/>
      <c r="AU31" s="68"/>
      <c r="AV31" s="68"/>
      <c r="AW31" s="68"/>
      <c r="AX31" s="68"/>
    </row>
    <row r="32" spans="2:50" ht="12.75" customHeight="1">
      <c r="B32" s="104"/>
      <c r="C32" s="240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2"/>
      <c r="R32" s="129"/>
      <c r="S32" s="129"/>
      <c r="T32" s="129"/>
      <c r="U32" s="129"/>
      <c r="V32" s="147"/>
      <c r="W32" s="147"/>
      <c r="X32" s="147"/>
      <c r="Y32" s="147"/>
      <c r="Z32" s="147"/>
      <c r="AA32" s="57"/>
      <c r="AB32" s="57"/>
      <c r="AC32" s="57"/>
      <c r="AD32" s="57"/>
      <c r="AE32" s="31"/>
      <c r="AF32" s="32"/>
      <c r="AG32" s="32"/>
      <c r="AH32" s="32"/>
      <c r="AI32" s="32"/>
      <c r="AJ32" s="33"/>
      <c r="AL32">
        <v>10200</v>
      </c>
      <c r="AT32" s="68"/>
      <c r="AU32" s="68"/>
      <c r="AV32" s="68"/>
      <c r="AW32" s="68"/>
      <c r="AX32" s="68"/>
    </row>
    <row r="33" spans="2:50" ht="12.75" customHeight="1">
      <c r="B33" s="104">
        <v>3</v>
      </c>
      <c r="C33" s="97" t="s">
        <v>119</v>
      </c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9"/>
      <c r="R33" s="129"/>
      <c r="S33" s="129"/>
      <c r="T33" s="129"/>
      <c r="U33" s="129"/>
      <c r="V33" s="46">
        <v>2200</v>
      </c>
      <c r="W33" s="147"/>
      <c r="X33" s="147"/>
      <c r="Y33" s="147"/>
      <c r="Z33" s="147"/>
      <c r="AA33" s="57" t="s">
        <v>58</v>
      </c>
      <c r="AB33" s="57"/>
      <c r="AC33" s="57"/>
      <c r="AD33" s="57"/>
      <c r="AE33" s="28">
        <f>R33*V33</f>
        <v>0</v>
      </c>
      <c r="AF33" s="29"/>
      <c r="AG33" s="29"/>
      <c r="AH33" s="29"/>
      <c r="AI33" s="29"/>
      <c r="AJ33" s="30"/>
      <c r="AL33">
        <f>R33</f>
        <v>0</v>
      </c>
      <c r="AM33" s="13"/>
      <c r="AT33" s="68"/>
      <c r="AU33" s="68"/>
      <c r="AV33" s="68"/>
      <c r="AW33" s="68"/>
      <c r="AX33" s="68"/>
    </row>
    <row r="34" spans="2:50" ht="12.75" customHeight="1">
      <c r="B34" s="104"/>
      <c r="C34" s="233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5"/>
      <c r="R34" s="129"/>
      <c r="S34" s="129"/>
      <c r="T34" s="129"/>
      <c r="U34" s="129"/>
      <c r="V34" s="46"/>
      <c r="W34" s="147"/>
      <c r="X34" s="147"/>
      <c r="Y34" s="147"/>
      <c r="Z34" s="147"/>
      <c r="AA34" s="57"/>
      <c r="AB34" s="57"/>
      <c r="AC34" s="57"/>
      <c r="AD34" s="57"/>
      <c r="AE34" s="126"/>
      <c r="AF34" s="127"/>
      <c r="AG34" s="127"/>
      <c r="AH34" s="127"/>
      <c r="AI34" s="127"/>
      <c r="AJ34" s="128"/>
      <c r="AM34" s="13"/>
      <c r="AT34" s="17"/>
      <c r="AU34" s="17"/>
      <c r="AV34" s="17"/>
      <c r="AW34" s="17"/>
      <c r="AX34" s="17"/>
    </row>
    <row r="35" spans="2:38" ht="12.75" customHeight="1">
      <c r="B35" s="104"/>
      <c r="C35" s="100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2"/>
      <c r="R35" s="129"/>
      <c r="S35" s="129"/>
      <c r="T35" s="129"/>
      <c r="U35" s="129"/>
      <c r="V35" s="147"/>
      <c r="W35" s="147"/>
      <c r="X35" s="147"/>
      <c r="Y35" s="147"/>
      <c r="Z35" s="147"/>
      <c r="AA35" s="57"/>
      <c r="AB35" s="57"/>
      <c r="AC35" s="57"/>
      <c r="AD35" s="57"/>
      <c r="AE35" s="31"/>
      <c r="AF35" s="32"/>
      <c r="AG35" s="32"/>
      <c r="AH35" s="32"/>
      <c r="AI35" s="32"/>
      <c r="AJ35" s="33"/>
      <c r="AL35" s="13">
        <v>9720</v>
      </c>
    </row>
    <row r="36" spans="2:39" ht="12.75" customHeight="1">
      <c r="B36" s="104">
        <v>4</v>
      </c>
      <c r="C36" s="55" t="s">
        <v>111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1"/>
      <c r="R36" s="129"/>
      <c r="S36" s="129"/>
      <c r="T36" s="129"/>
      <c r="U36" s="129"/>
      <c r="V36" s="46">
        <v>2100</v>
      </c>
      <c r="W36" s="147"/>
      <c r="X36" s="147"/>
      <c r="Y36" s="147"/>
      <c r="Z36" s="147"/>
      <c r="AA36" s="57" t="s">
        <v>58</v>
      </c>
      <c r="AB36" s="57"/>
      <c r="AC36" s="57"/>
      <c r="AD36" s="57"/>
      <c r="AE36" s="28">
        <f>R36*V36</f>
        <v>0</v>
      </c>
      <c r="AF36" s="29"/>
      <c r="AG36" s="29"/>
      <c r="AH36" s="29"/>
      <c r="AI36" s="29"/>
      <c r="AJ36" s="30"/>
      <c r="AL36">
        <f>R36</f>
        <v>0</v>
      </c>
      <c r="AM36" s="13"/>
    </row>
    <row r="37" spans="2:39" ht="12.75" customHeight="1">
      <c r="B37" s="104"/>
      <c r="C37" s="148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50"/>
      <c r="R37" s="129"/>
      <c r="S37" s="129"/>
      <c r="T37" s="129"/>
      <c r="U37" s="129"/>
      <c r="V37" s="46"/>
      <c r="W37" s="147"/>
      <c r="X37" s="147"/>
      <c r="Y37" s="147"/>
      <c r="Z37" s="147"/>
      <c r="AA37" s="57"/>
      <c r="AB37" s="57"/>
      <c r="AC37" s="57"/>
      <c r="AD37" s="57"/>
      <c r="AE37" s="126"/>
      <c r="AF37" s="127"/>
      <c r="AG37" s="127"/>
      <c r="AH37" s="127"/>
      <c r="AI37" s="127"/>
      <c r="AJ37" s="128"/>
      <c r="AM37" s="13"/>
    </row>
    <row r="38" spans="2:38" ht="12.75" customHeight="1">
      <c r="B38" s="104"/>
      <c r="C38" s="52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4"/>
      <c r="R38" s="129"/>
      <c r="S38" s="129"/>
      <c r="T38" s="129"/>
      <c r="U38" s="129"/>
      <c r="V38" s="147"/>
      <c r="W38" s="147"/>
      <c r="X38" s="147"/>
      <c r="Y38" s="147"/>
      <c r="Z38" s="147"/>
      <c r="AA38" s="57"/>
      <c r="AB38" s="57"/>
      <c r="AC38" s="57"/>
      <c r="AD38" s="57"/>
      <c r="AE38" s="31"/>
      <c r="AF38" s="32"/>
      <c r="AG38" s="32"/>
      <c r="AH38" s="32"/>
      <c r="AI38" s="32"/>
      <c r="AJ38" s="33"/>
      <c r="AL38">
        <v>10200</v>
      </c>
    </row>
    <row r="39" spans="2:39" ht="12.75" customHeight="1" hidden="1">
      <c r="B39" s="151" t="s">
        <v>33</v>
      </c>
      <c r="C39" s="105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1"/>
      <c r="R39" s="129"/>
      <c r="S39" s="129"/>
      <c r="T39" s="129"/>
      <c r="U39" s="129"/>
      <c r="V39" s="138"/>
      <c r="W39" s="139"/>
      <c r="X39" s="139"/>
      <c r="Y39" s="139"/>
      <c r="Z39" s="139"/>
      <c r="AA39" s="57" t="s">
        <v>22</v>
      </c>
      <c r="AB39" s="57"/>
      <c r="AC39" s="57"/>
      <c r="AD39" s="57"/>
      <c r="AE39" s="28"/>
      <c r="AF39" s="29"/>
      <c r="AG39" s="29"/>
      <c r="AH39" s="29"/>
      <c r="AI39" s="29"/>
      <c r="AJ39" s="30"/>
      <c r="AL39">
        <f>R39</f>
        <v>0</v>
      </c>
      <c r="AM39" s="13"/>
    </row>
    <row r="40" spans="2:39" ht="12.75" customHeight="1" hidden="1">
      <c r="B40" s="151"/>
      <c r="C40" s="108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3"/>
      <c r="R40" s="129"/>
      <c r="S40" s="129"/>
      <c r="T40" s="129"/>
      <c r="U40" s="129"/>
      <c r="V40" s="138"/>
      <c r="W40" s="139"/>
      <c r="X40" s="139"/>
      <c r="Y40" s="139"/>
      <c r="Z40" s="139"/>
      <c r="AA40" s="57"/>
      <c r="AB40" s="57"/>
      <c r="AC40" s="57"/>
      <c r="AD40" s="57"/>
      <c r="AE40" s="126"/>
      <c r="AF40" s="127"/>
      <c r="AG40" s="127"/>
      <c r="AH40" s="127"/>
      <c r="AI40" s="127"/>
      <c r="AJ40" s="128"/>
      <c r="AM40" s="13"/>
    </row>
    <row r="41" spans="2:38" ht="12.75" customHeight="1" hidden="1">
      <c r="B41" s="151"/>
      <c r="C41" s="144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6"/>
      <c r="R41" s="129"/>
      <c r="S41" s="129"/>
      <c r="T41" s="129"/>
      <c r="U41" s="129"/>
      <c r="V41" s="139"/>
      <c r="W41" s="139"/>
      <c r="X41" s="139"/>
      <c r="Y41" s="139"/>
      <c r="Z41" s="139"/>
      <c r="AA41" s="57"/>
      <c r="AB41" s="57"/>
      <c r="AC41" s="57"/>
      <c r="AD41" s="57"/>
      <c r="AE41" s="31"/>
      <c r="AF41" s="32"/>
      <c r="AG41" s="32"/>
      <c r="AH41" s="32"/>
      <c r="AI41" s="32"/>
      <c r="AJ41" s="33"/>
      <c r="AL41">
        <v>2000</v>
      </c>
    </row>
    <row r="42" spans="2:39" ht="12.75" customHeight="1" hidden="1">
      <c r="B42" s="151" t="s">
        <v>34</v>
      </c>
      <c r="C42" s="136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29"/>
      <c r="S42" s="129"/>
      <c r="T42" s="129"/>
      <c r="U42" s="129"/>
      <c r="V42" s="138"/>
      <c r="W42" s="139"/>
      <c r="X42" s="139"/>
      <c r="Y42" s="139"/>
      <c r="Z42" s="139"/>
      <c r="AA42" s="57" t="s">
        <v>22</v>
      </c>
      <c r="AB42" s="57"/>
      <c r="AC42" s="57"/>
      <c r="AD42" s="57"/>
      <c r="AE42" s="28"/>
      <c r="AF42" s="29"/>
      <c r="AG42" s="29"/>
      <c r="AH42" s="29"/>
      <c r="AI42" s="29"/>
      <c r="AJ42" s="30"/>
      <c r="AL42">
        <f>R42</f>
        <v>0</v>
      </c>
      <c r="AM42" s="13"/>
    </row>
    <row r="43" spans="2:39" ht="12.75" customHeight="1" hidden="1">
      <c r="B43" s="151"/>
      <c r="C43" s="136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29"/>
      <c r="S43" s="129"/>
      <c r="T43" s="129"/>
      <c r="U43" s="129"/>
      <c r="V43" s="138"/>
      <c r="W43" s="139"/>
      <c r="X43" s="139"/>
      <c r="Y43" s="139"/>
      <c r="Z43" s="139"/>
      <c r="AA43" s="57"/>
      <c r="AB43" s="57"/>
      <c r="AC43" s="57"/>
      <c r="AD43" s="57"/>
      <c r="AE43" s="126"/>
      <c r="AF43" s="127"/>
      <c r="AG43" s="127"/>
      <c r="AH43" s="127"/>
      <c r="AI43" s="127"/>
      <c r="AJ43" s="128"/>
      <c r="AM43" s="13"/>
    </row>
    <row r="44" spans="2:38" ht="12.75" customHeight="1" hidden="1">
      <c r="B44" s="151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29"/>
      <c r="S44" s="129"/>
      <c r="T44" s="129"/>
      <c r="U44" s="129"/>
      <c r="V44" s="139"/>
      <c r="W44" s="139"/>
      <c r="X44" s="139"/>
      <c r="Y44" s="139"/>
      <c r="Z44" s="139"/>
      <c r="AA44" s="57"/>
      <c r="AB44" s="57"/>
      <c r="AC44" s="57"/>
      <c r="AD44" s="57"/>
      <c r="AE44" s="31"/>
      <c r="AF44" s="32"/>
      <c r="AG44" s="32"/>
      <c r="AH44" s="32"/>
      <c r="AI44" s="32"/>
      <c r="AJ44" s="33"/>
      <c r="AL44">
        <v>2300</v>
      </c>
    </row>
    <row r="45" spans="2:67" ht="12.75" customHeight="1" hidden="1">
      <c r="B45" s="151" t="s">
        <v>35</v>
      </c>
      <c r="C45" s="105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1"/>
      <c r="R45" s="129"/>
      <c r="S45" s="129"/>
      <c r="T45" s="129"/>
      <c r="U45" s="129"/>
      <c r="V45" s="138"/>
      <c r="W45" s="139"/>
      <c r="X45" s="139"/>
      <c r="Y45" s="139"/>
      <c r="Z45" s="139"/>
      <c r="AA45" s="57" t="s">
        <v>22</v>
      </c>
      <c r="AB45" s="57"/>
      <c r="AC45" s="57"/>
      <c r="AD45" s="57"/>
      <c r="AE45" s="28"/>
      <c r="AF45" s="29"/>
      <c r="AG45" s="29"/>
      <c r="AH45" s="29"/>
      <c r="AI45" s="29"/>
      <c r="AJ45" s="30"/>
      <c r="AL45">
        <f>R45</f>
        <v>0</v>
      </c>
      <c r="AM45" s="13"/>
      <c r="AZ45" s="21"/>
      <c r="BA45" s="21"/>
      <c r="BB45" s="21"/>
      <c r="BC45" s="21"/>
      <c r="BD45" s="21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</row>
    <row r="46" spans="2:67" ht="12.75" customHeight="1" hidden="1">
      <c r="B46" s="151"/>
      <c r="C46" s="108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3"/>
      <c r="R46" s="129"/>
      <c r="S46" s="129"/>
      <c r="T46" s="129"/>
      <c r="U46" s="129"/>
      <c r="V46" s="138"/>
      <c r="W46" s="139"/>
      <c r="X46" s="139"/>
      <c r="Y46" s="139"/>
      <c r="Z46" s="139"/>
      <c r="AA46" s="57"/>
      <c r="AB46" s="57"/>
      <c r="AC46" s="57"/>
      <c r="AD46" s="57"/>
      <c r="AE46" s="126"/>
      <c r="AF46" s="127"/>
      <c r="AG46" s="127"/>
      <c r="AH46" s="127"/>
      <c r="AI46" s="127"/>
      <c r="AJ46" s="128"/>
      <c r="AM46" s="13"/>
      <c r="AZ46" s="21"/>
      <c r="BA46" s="21"/>
      <c r="BB46" s="21"/>
      <c r="BC46" s="21"/>
      <c r="BD46" s="21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</row>
    <row r="47" spans="2:67" ht="12.75" customHeight="1" hidden="1">
      <c r="B47" s="151"/>
      <c r="C47" s="144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6"/>
      <c r="R47" s="129"/>
      <c r="S47" s="129"/>
      <c r="T47" s="129"/>
      <c r="U47" s="129"/>
      <c r="V47" s="139"/>
      <c r="W47" s="139"/>
      <c r="X47" s="139"/>
      <c r="Y47" s="139"/>
      <c r="Z47" s="139"/>
      <c r="AA47" s="57"/>
      <c r="AB47" s="57"/>
      <c r="AC47" s="57"/>
      <c r="AD47" s="57"/>
      <c r="AE47" s="31"/>
      <c r="AF47" s="32"/>
      <c r="AG47" s="32"/>
      <c r="AH47" s="32"/>
      <c r="AI47" s="32"/>
      <c r="AJ47" s="33"/>
      <c r="AL47">
        <v>2300</v>
      </c>
      <c r="AZ47" s="21"/>
      <c r="BA47" s="21"/>
      <c r="BB47" s="21"/>
      <c r="BC47" s="21"/>
      <c r="BD47" s="21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</row>
    <row r="48" spans="2:67" ht="12.75" customHeight="1">
      <c r="B48" s="34" t="s">
        <v>32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6"/>
      <c r="AE48" s="130">
        <f>SUM(AE33:AI47)</f>
        <v>0</v>
      </c>
      <c r="AF48" s="131"/>
      <c r="AG48" s="131"/>
      <c r="AH48" s="131"/>
      <c r="AI48" s="131"/>
      <c r="AJ48" s="134" t="str">
        <f>IF(AE48="","","円")</f>
        <v>円</v>
      </c>
      <c r="AM48" s="13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2"/>
    </row>
    <row r="49" spans="2:67" ht="12.75" customHeight="1">
      <c r="B49" s="37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9"/>
      <c r="AE49" s="132"/>
      <c r="AF49" s="133"/>
      <c r="AG49" s="133"/>
      <c r="AH49" s="133"/>
      <c r="AI49" s="133"/>
      <c r="AJ49" s="135"/>
      <c r="AM49" s="13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2"/>
    </row>
    <row r="50" spans="2:67" ht="12.75" customHeight="1">
      <c r="B50" s="17"/>
      <c r="C50" s="27" t="s">
        <v>113</v>
      </c>
      <c r="D50" s="20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8"/>
      <c r="AF50" s="18"/>
      <c r="AG50" s="18"/>
      <c r="AH50" s="18"/>
      <c r="AI50" s="18"/>
      <c r="AJ50" s="19"/>
      <c r="AM50" s="13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2"/>
    </row>
    <row r="51" spans="2:67" ht="12.75" customHeight="1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8"/>
      <c r="AF51" s="18"/>
      <c r="AG51" s="18"/>
      <c r="AH51" s="18"/>
      <c r="AI51" s="18"/>
      <c r="AJ51" s="19"/>
      <c r="AM51" s="13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2"/>
    </row>
    <row r="52" spans="2:67" ht="12.75" customHeight="1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8"/>
      <c r="AF52" s="18"/>
      <c r="AG52" s="18"/>
      <c r="AH52" s="18"/>
      <c r="AI52" s="18"/>
      <c r="AJ52" s="19"/>
      <c r="AM52" s="13"/>
      <c r="AZ52" s="22"/>
      <c r="BA52" s="22"/>
      <c r="BB52" s="22"/>
      <c r="BC52" s="22"/>
      <c r="BD52" s="22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2"/>
    </row>
    <row r="53" spans="2:67" ht="12.75" customHeight="1" hidden="1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8"/>
      <c r="AF53" s="18"/>
      <c r="AG53" s="18"/>
      <c r="AH53" s="18"/>
      <c r="AI53" s="18"/>
      <c r="AJ53" s="19"/>
      <c r="AM53" s="13"/>
      <c r="AZ53" s="22"/>
      <c r="BA53" s="22"/>
      <c r="BB53" s="22"/>
      <c r="BC53" s="22"/>
      <c r="BD53" s="22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2"/>
    </row>
    <row r="54" spans="2:39" ht="12.7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M54" s="13"/>
    </row>
    <row r="55" spans="2:38" ht="12.7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15" t="s">
        <v>23</v>
      </c>
      <c r="T55" s="17"/>
      <c r="U55" s="17"/>
      <c r="V55" s="17"/>
      <c r="W55" s="17"/>
      <c r="X55" s="17"/>
      <c r="Y55" s="17"/>
      <c r="Z55" s="17"/>
      <c r="AA55" s="17"/>
      <c r="AB55" s="17"/>
      <c r="AC55" s="18"/>
      <c r="AD55" s="18"/>
      <c r="AE55" s="18"/>
      <c r="AF55" s="18"/>
      <c r="AG55" s="18"/>
      <c r="AH55" s="19"/>
      <c r="AJ55" s="23"/>
      <c r="AL55">
        <v>3000</v>
      </c>
    </row>
    <row r="56" spans="2:39" ht="12.75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15" t="s">
        <v>94</v>
      </c>
      <c r="T56" s="15"/>
      <c r="AJ56" s="23"/>
      <c r="AL56" t="e">
        <f>#REF!</f>
        <v>#REF!</v>
      </c>
      <c r="AM56" s="13"/>
    </row>
    <row r="57" spans="2:39" ht="12.75" customHeight="1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15" t="s">
        <v>107</v>
      </c>
      <c r="T57" s="15"/>
      <c r="AJ57" s="23"/>
      <c r="AM57" s="13"/>
    </row>
    <row r="58" spans="2:38" ht="12.75" customHeight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15" t="s">
        <v>93</v>
      </c>
      <c r="T58" s="15"/>
      <c r="AJ58" s="23"/>
      <c r="AL58">
        <v>2300</v>
      </c>
    </row>
    <row r="59" ht="12.75" customHeight="1">
      <c r="AM59" s="13"/>
    </row>
    <row r="60" ht="12.75" customHeight="1">
      <c r="AL60">
        <v>2300</v>
      </c>
    </row>
    <row r="61" ht="12.75" customHeight="1">
      <c r="AL61" t="e">
        <f>#REF!</f>
        <v>#REF!</v>
      </c>
    </row>
    <row r="62" spans="38:39" ht="12.75" customHeight="1">
      <c r="AL62" t="e">
        <f>#REF!+#REF!</f>
        <v>#REF!</v>
      </c>
      <c r="AM62" s="13"/>
    </row>
    <row r="63" ht="12.75" customHeight="1">
      <c r="AM63" s="13"/>
    </row>
    <row r="64" ht="12.75" customHeight="1">
      <c r="AL64">
        <v>2200</v>
      </c>
    </row>
    <row r="65" ht="11.25" customHeight="1"/>
    <row r="66" ht="11.25" customHeight="1"/>
    <row r="67" ht="11.25" customHeight="1"/>
    <row r="68" ht="11.25" customHeight="1"/>
  </sheetData>
  <sheetProtection selectLockedCells="1" selectUnlockedCells="1"/>
  <mergeCells count="78">
    <mergeCell ref="E1:AH2"/>
    <mergeCell ref="AE4:AJ5"/>
    <mergeCell ref="B6:B19"/>
    <mergeCell ref="C6:H7"/>
    <mergeCell ref="I6:AJ7"/>
    <mergeCell ref="C8:H10"/>
    <mergeCell ref="I8:T8"/>
    <mergeCell ref="I9:Q10"/>
    <mergeCell ref="R9:T10"/>
    <mergeCell ref="U9:AF10"/>
    <mergeCell ref="AG9:AJ10"/>
    <mergeCell ref="C11:H13"/>
    <mergeCell ref="I11:AJ11"/>
    <mergeCell ref="I12:AJ13"/>
    <mergeCell ref="C14:H17"/>
    <mergeCell ref="I14:U14"/>
    <mergeCell ref="V14:AJ14"/>
    <mergeCell ref="J15:U15"/>
    <mergeCell ref="V15:AJ15"/>
    <mergeCell ref="I16:AJ17"/>
    <mergeCell ref="C18:H19"/>
    <mergeCell ref="I18:M19"/>
    <mergeCell ref="N18:O19"/>
    <mergeCell ref="P18:AH19"/>
    <mergeCell ref="AI18:AJ19"/>
    <mergeCell ref="B21:AJ21"/>
    <mergeCell ref="C23:AJ24"/>
    <mergeCell ref="B26:Q26"/>
    <mergeCell ref="R26:U26"/>
    <mergeCell ref="V26:Z26"/>
    <mergeCell ref="AA26:AD26"/>
    <mergeCell ref="AE26:AJ26"/>
    <mergeCell ref="AT26:AX33"/>
    <mergeCell ref="B27:B29"/>
    <mergeCell ref="C27:Q29"/>
    <mergeCell ref="R27:U29"/>
    <mergeCell ref="V27:Z29"/>
    <mergeCell ref="AA27:AD29"/>
    <mergeCell ref="AE27:AJ29"/>
    <mergeCell ref="B30:B32"/>
    <mergeCell ref="C30:Q32"/>
    <mergeCell ref="R30:U32"/>
    <mergeCell ref="V30:Z32"/>
    <mergeCell ref="AA30:AD32"/>
    <mergeCell ref="AE30:AJ32"/>
    <mergeCell ref="B33:B35"/>
    <mergeCell ref="C33:Q35"/>
    <mergeCell ref="R33:U35"/>
    <mergeCell ref="V33:Z35"/>
    <mergeCell ref="AA33:AD35"/>
    <mergeCell ref="AE33:AJ35"/>
    <mergeCell ref="B36:B38"/>
    <mergeCell ref="C36:Q38"/>
    <mergeCell ref="R36:U38"/>
    <mergeCell ref="V36:Z38"/>
    <mergeCell ref="AA36:AD38"/>
    <mergeCell ref="AE36:AJ38"/>
    <mergeCell ref="B39:B41"/>
    <mergeCell ref="C39:Q41"/>
    <mergeCell ref="R39:U41"/>
    <mergeCell ref="V39:Z41"/>
    <mergeCell ref="AA39:AD41"/>
    <mergeCell ref="AE39:AJ41"/>
    <mergeCell ref="B42:B44"/>
    <mergeCell ref="C42:Q44"/>
    <mergeCell ref="R42:U44"/>
    <mergeCell ref="V42:Z44"/>
    <mergeCell ref="AA42:AD44"/>
    <mergeCell ref="AE42:AJ44"/>
    <mergeCell ref="B48:AD49"/>
    <mergeCell ref="AE48:AI49"/>
    <mergeCell ref="AJ48:AJ49"/>
    <mergeCell ref="B45:B47"/>
    <mergeCell ref="C45:Q47"/>
    <mergeCell ref="R45:U47"/>
    <mergeCell ref="V45:Z47"/>
    <mergeCell ref="AA45:AD47"/>
    <mergeCell ref="AE45:AJ47"/>
  </mergeCells>
  <printOptions/>
  <pageMargins left="1.2" right="0.54" top="0.2" bottom="0.19" header="0.512" footer="0.51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日本電設工業㈱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108501</dc:creator>
  <cp:keywords/>
  <dc:description/>
  <cp:lastModifiedBy>根岸　実咲</cp:lastModifiedBy>
  <cp:lastPrinted>2023-04-24T06:35:59Z</cp:lastPrinted>
  <dcterms:created xsi:type="dcterms:W3CDTF">2012-04-16T04:19:46Z</dcterms:created>
  <dcterms:modified xsi:type="dcterms:W3CDTF">2024-04-03T05:11:47Z</dcterms:modified>
  <cp:category/>
  <cp:version/>
  <cp:contentType/>
  <cp:contentStatus/>
</cp:coreProperties>
</file>